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7995" activeTab="0"/>
  </bookViews>
  <sheets>
    <sheet name="参加者情報" sheetId="1" r:id="rId1"/>
    <sheet name="課題2-1_CDCLCM" sheetId="2" r:id="rId2"/>
    <sheet name="課題2-1_CpCf" sheetId="3" r:id="rId3"/>
    <sheet name="課題2-1_速度プロファイル" sheetId="4" r:id="rId4"/>
    <sheet name="課題2-2_CDCLCM" sheetId="5" r:id="rId5"/>
    <sheet name="課題2-2_CpCf" sheetId="6" r:id="rId6"/>
    <sheet name="課題2-2_速度プロファイル" sheetId="7" r:id="rId7"/>
    <sheet name="課題2-3_CDCLCM" sheetId="8" r:id="rId8"/>
    <sheet name="課題2-3_CpCf" sheetId="9" r:id="rId9"/>
    <sheet name="課題2-3_速度プロファイル" sheetId="10" r:id="rId10"/>
  </sheets>
  <definedNames/>
  <calcPr fullCalcOnLoad="1"/>
</workbook>
</file>

<file path=xl/sharedStrings.xml><?xml version="1.0" encoding="utf-8"?>
<sst xmlns="http://schemas.openxmlformats.org/spreadsheetml/2006/main" count="4379" uniqueCount="126">
  <si>
    <t>CD</t>
  </si>
  <si>
    <t>CL</t>
  </si>
  <si>
    <t>Cm</t>
  </si>
  <si>
    <t>Grid Num</t>
  </si>
  <si>
    <t>Grid Type</t>
  </si>
  <si>
    <t>CL^2</t>
  </si>
  <si>
    <t>代表者氏名：</t>
  </si>
  <si>
    <t>所属：</t>
  </si>
  <si>
    <t>メールアドレス：</t>
  </si>
  <si>
    <t>参加する課題の番号：</t>
  </si>
  <si>
    <t>x/c</t>
  </si>
  <si>
    <t>?</t>
  </si>
  <si>
    <t>…</t>
  </si>
  <si>
    <t>Value</t>
  </si>
  <si>
    <t>迎角[deg]</t>
  </si>
  <si>
    <t>格子数</t>
  </si>
  <si>
    <t>AoA：</t>
  </si>
  <si>
    <t>Grid Num：</t>
  </si>
  <si>
    <t>Grid Type：</t>
  </si>
  <si>
    <t>Value：</t>
  </si>
  <si>
    <t>時間平均値</t>
  </si>
  <si>
    <t>収束値</t>
  </si>
  <si>
    <t>　　Conv：</t>
  </si>
  <si>
    <t>　　Ave：</t>
  </si>
  <si>
    <t>1/(N^(2/3))</t>
  </si>
  <si>
    <t>・参加者の情報</t>
  </si>
  <si>
    <t>・参加課題</t>
  </si>
  <si>
    <t>課題</t>
  </si>
  <si>
    <t>代表者氏名</t>
  </si>
  <si>
    <t>所属</t>
  </si>
  <si>
    <t>メールアドレス</t>
  </si>
  <si>
    <t>0：参加しない、1：参加する、2～：複数提出する場合はその数を入力</t>
  </si>
  <si>
    <t>・ソルバ情報</t>
  </si>
  <si>
    <t>コード名</t>
  </si>
  <si>
    <t>離散化手法</t>
  </si>
  <si>
    <t>セル中心/セル節点</t>
  </si>
  <si>
    <t>非粘性流束(精度)</t>
  </si>
  <si>
    <t>粘性流束(精度)</t>
  </si>
  <si>
    <t>時間積分</t>
  </si>
  <si>
    <t>乱流モデル</t>
  </si>
  <si>
    <t>計算機のスペック</t>
  </si>
  <si>
    <t>コンパイラ</t>
  </si>
  <si>
    <t>使用CPUコア数</t>
  </si>
  <si>
    <t>計算時間(wall-clock)</t>
  </si>
  <si>
    <t>全使用メモリ</t>
  </si>
  <si>
    <t>?</t>
  </si>
  <si>
    <t>※複数の計算手法で提出される方は、その説明を参加課題に記載し、複数に分けて提出してください。</t>
  </si>
  <si>
    <t>※複数提出する場合は、その説明を隣(C列)に記述してください。(「乱流モデルの違い」など)</t>
  </si>
  <si>
    <t>CDp</t>
  </si>
  <si>
    <t>CLp</t>
  </si>
  <si>
    <t>Cmp</t>
  </si>
  <si>
    <t>CLp^2</t>
  </si>
  <si>
    <t>CDf</t>
  </si>
  <si>
    <t>CLf</t>
  </si>
  <si>
    <t>Cmf</t>
  </si>
  <si>
    <t>CLf^2</t>
  </si>
  <si>
    <t>AoA[deg]</t>
  </si>
  <si>
    <t>○：全て提出、△一部提出、×未提出</t>
  </si>
  <si>
    <t>空力係数(全体)</t>
  </si>
  <si>
    <t>×</t>
  </si>
  <si>
    <t>提出内容：</t>
  </si>
  <si>
    <t>乱流モデル：</t>
  </si>
  <si>
    <t>※自作の場合は、簡単な説明を記述してください。(「直交格子」など)</t>
  </si>
  <si>
    <t>格子の説明(自作のみ)</t>
  </si>
  <si>
    <t>※乱流モデルはTurbulence modeling resourceの記述法を参考にしてください。</t>
  </si>
  <si>
    <t>・提出内容</t>
  </si>
  <si>
    <t>・格子情報</t>
  </si>
  <si>
    <t>課題</t>
  </si>
  <si>
    <t>?</t>
  </si>
  <si>
    <t>diff</t>
  </si>
  <si>
    <t>Cf</t>
  </si>
  <si>
    <t>空力係数(パーツ別、圧力・摩擦分解)</t>
  </si>
  <si>
    <t>速度プロファイル</t>
  </si>
  <si>
    <t>格子の種類(L1:Coarse,L2:Medium,L3:Fine,
L4:Extra-Fine,L5:Super-Fine)</t>
  </si>
  <si>
    <t>L1</t>
  </si>
  <si>
    <t>L2</t>
  </si>
  <si>
    <t>L3</t>
  </si>
  <si>
    <t>L4</t>
  </si>
  <si>
    <t>L5</t>
  </si>
  <si>
    <t>Slat</t>
  </si>
  <si>
    <t>Main</t>
  </si>
  <si>
    <t>Slat+Main+Flap</t>
  </si>
  <si>
    <t>Flap</t>
  </si>
  <si>
    <t>Pressure</t>
  </si>
  <si>
    <t>Check(Total-Slat-Main-Flap)</t>
  </si>
  <si>
    <t>Parts：</t>
  </si>
  <si>
    <t>Ave</t>
  </si>
  <si>
    <t>Pressure+Friction</t>
  </si>
  <si>
    <t>Friction</t>
  </si>
  <si>
    <t>Check(Total-Pressure-Friction)</t>
  </si>
  <si>
    <t>2-1</t>
  </si>
  <si>
    <t>2-1</t>
  </si>
  <si>
    <t>2-2</t>
  </si>
  <si>
    <t>2-2</t>
  </si>
  <si>
    <t>2-3</t>
  </si>
  <si>
    <t>課題2-1</t>
  </si>
  <si>
    <t>課題2-2</t>
  </si>
  <si>
    <t>課題2-3</t>
  </si>
  <si>
    <t>Conv</t>
  </si>
  <si>
    <t>Cp</t>
  </si>
  <si>
    <t>・計算に関する情報（代表的なL2格子に対する情報)</t>
  </si>
  <si>
    <t>Cp,Cf分布</t>
  </si>
  <si>
    <t>格子タイプ(提供or自作)</t>
  </si>
  <si>
    <t>L1</t>
  </si>
  <si>
    <t>L2</t>
  </si>
  <si>
    <t>※複数の格子タイプで提出される方は、その説明を参加課題に記載し、複数に分けて提出してください。</t>
  </si>
  <si>
    <t>値の種類(Conv,Ave)</t>
  </si>
  <si>
    <t>格子タイプ：</t>
  </si>
  <si>
    <t>L1,L2,L3,L4,L5：</t>
  </si>
  <si>
    <t>スパン方向以外の2次元速度
sqrt(u^2+v^2)</t>
  </si>
  <si>
    <t>一様流の音速</t>
  </si>
  <si>
    <t>○：提出、×未提出</t>
  </si>
  <si>
    <t>L2</t>
  </si>
  <si>
    <t>L3</t>
  </si>
  <si>
    <t>L4</t>
  </si>
  <si>
    <t>L5</t>
  </si>
  <si>
    <t>y/c</t>
  </si>
  <si>
    <r>
      <t>V</t>
    </r>
    <r>
      <rPr>
        <vertAlign val="subscript"/>
        <sz val="10"/>
        <color indexed="8"/>
        <rFont val="ＭＳ Ｐゴシック"/>
        <family val="3"/>
      </rPr>
      <t>2D</t>
    </r>
    <r>
      <rPr>
        <sz val="10"/>
        <color indexed="8"/>
        <rFont val="ＭＳ Ｐゴシック"/>
        <family val="3"/>
      </rPr>
      <t>/a</t>
    </r>
    <r>
      <rPr>
        <vertAlign val="subscript"/>
        <sz val="10"/>
        <color indexed="8"/>
        <rFont val="ＭＳ Ｐゴシック"/>
        <family val="3"/>
      </rPr>
      <t>∞</t>
    </r>
  </si>
  <si>
    <r>
      <t>V</t>
    </r>
    <r>
      <rPr>
        <vertAlign val="subscript"/>
        <sz val="10"/>
        <color indexed="8"/>
        <rFont val="ＭＳ Ｐゴシック"/>
        <family val="3"/>
      </rPr>
      <t>2D</t>
    </r>
    <r>
      <rPr>
        <sz val="11"/>
        <color theme="1"/>
        <rFont val="Calibri"/>
        <family val="3"/>
      </rPr>
      <t>：</t>
    </r>
  </si>
  <si>
    <r>
      <t>a</t>
    </r>
    <r>
      <rPr>
        <vertAlign val="subscript"/>
        <sz val="10"/>
        <color indexed="8"/>
        <rFont val="ＭＳ Ｐゴシック"/>
        <family val="3"/>
      </rPr>
      <t>∞</t>
    </r>
    <r>
      <rPr>
        <sz val="10"/>
        <color indexed="8"/>
        <rFont val="ＭＳ Ｐゴシック"/>
        <family val="3"/>
      </rPr>
      <t>：</t>
    </r>
  </si>
  <si>
    <t>Line1</t>
  </si>
  <si>
    <t>Line2</t>
  </si>
  <si>
    <t>Line3</t>
  </si>
  <si>
    <t>Line4</t>
  </si>
  <si>
    <t>Line5</t>
  </si>
  <si>
    <t>Line6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</si>
</sst>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name val="ＭＳ Ｐゴシック"/>
      <family val="3"/>
    </font>
    <font>
      <sz val="18"/>
      <color indexed="30"/>
      <name val="ＭＳ Ｐゴシック"/>
      <family val="3"/>
    </font>
    <font>
      <sz val="18"/>
      <color indexed="3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39" fillId="0" borderId="0" xfId="0" applyFont="1" applyAlignment="1">
      <alignment/>
    </xf>
    <xf numFmtId="56" fontId="0" fillId="0" borderId="0" xfId="0" applyNumberFormat="1" applyAlignment="1" quotePrefix="1">
      <alignment/>
    </xf>
    <xf numFmtId="0" fontId="0" fillId="0" borderId="0" xfId="0" applyFill="1" applyBorder="1" applyAlignment="1">
      <alignment/>
    </xf>
    <xf numFmtId="0" fontId="0" fillId="0" borderId="15" xfId="0" applyBorder="1" applyAlignment="1" quotePrefix="1">
      <alignment/>
    </xf>
    <xf numFmtId="0" fontId="0" fillId="0" borderId="17" xfId="0" applyBorder="1" applyAlignment="1" quotePrefix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 quotePrefix="1">
      <alignment/>
    </xf>
    <xf numFmtId="11" fontId="0" fillId="0" borderId="0" xfId="0" applyNumberForma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 quotePrefix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11" fontId="0" fillId="0" borderId="0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3" xfId="0" applyFill="1" applyBorder="1" applyAlignment="1" quotePrefix="1">
      <alignment/>
    </xf>
    <xf numFmtId="0" fontId="0" fillId="0" borderId="10" xfId="0" applyFill="1" applyBorder="1" applyAlignment="1">
      <alignment vertical="center"/>
    </xf>
    <xf numFmtId="11" fontId="46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3" xfId="0" applyFill="1" applyBorder="1" applyAlignment="1">
      <alignment/>
    </xf>
    <xf numFmtId="0" fontId="47" fillId="0" borderId="10" xfId="0" applyFont="1" applyFill="1" applyBorder="1" applyAlignment="1">
      <alignment vertical="center"/>
    </xf>
    <xf numFmtId="0" fontId="47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45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3276600" cy="342900"/>
    <xdr:sp>
      <xdr:nvSpPr>
        <xdr:cNvPr id="1" name="テキスト ボックス 2"/>
        <xdr:cNvSpPr txBox="1">
          <a:spLocks noChangeArrowheads="1"/>
        </xdr:cNvSpPr>
      </xdr:nvSpPr>
      <xdr:spPr>
        <a:xfrm>
          <a:off x="4772025" y="180975"/>
          <a:ext cx="32766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</a:rPr>
            <a:t>・青色のセルの箇所を入力してください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3467100" cy="2266950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3686175"/>
          <a:ext cx="3467100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・自作格子の場合は、提供格子に相当する箇所に入力してください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・必ず「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Line1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」等と記述して、その下行から値を入力してください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3467100" cy="1724025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3257550"/>
          <a:ext cx="34671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・自作格子の場合は、提供格子に相当する箇所に入力してください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3467100" cy="2362200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3295650"/>
          <a:ext cx="3467100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・自作格子の場合は、提供格子に相当する箇所に入力してください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・必ず「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Slat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」等と記述して、その下行から値を入力してください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3467100" cy="2266950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3686175"/>
          <a:ext cx="3467100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・自作格子の場合は、提供格子に相当する箇所に入力してください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・必ず「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Line1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」等と記述して、その下行から値を入力してください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3467100" cy="1724025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3257550"/>
          <a:ext cx="34671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・自作格子の場合は、提供格子に相当する箇所に入力してください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3467100" cy="2362200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3295650"/>
          <a:ext cx="3467100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・自作格子の場合は、提供格子に相当する箇所に入力してください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・必ず「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Slat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」等と記述して、その下行から値を入力してください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3467100" cy="2266950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3686175"/>
          <a:ext cx="3467100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・自作格子の場合は、提供格子に相当する箇所に入力してください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・必ず「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Line1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」等と記述して、その下行から値を入力してください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3467100" cy="1724025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3257550"/>
          <a:ext cx="34671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・自作格子の場合は、提供格子に相当する箇所に入力してください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3467100" cy="2362200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3295650"/>
          <a:ext cx="3467100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・自作格子の場合は、提供格子に相当する箇所に入力してください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・必ず「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Slat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」等と記述して、その下行から値を入力してください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0.421875" style="0" customWidth="1"/>
    <col min="2" max="4" width="20.57421875" style="0" customWidth="1"/>
  </cols>
  <sheetData>
    <row r="1" ht="14.25" thickBot="1">
      <c r="A1" s="13" t="s">
        <v>25</v>
      </c>
    </row>
    <row r="2" spans="1:2" ht="15">
      <c r="A2" s="7" t="s">
        <v>28</v>
      </c>
      <c r="B2" s="8" t="s">
        <v>45</v>
      </c>
    </row>
    <row r="3" spans="1:2" ht="15">
      <c r="A3" s="9" t="s">
        <v>29</v>
      </c>
      <c r="B3" s="10" t="s">
        <v>45</v>
      </c>
    </row>
    <row r="4" spans="1:2" ht="14.25" thickBot="1">
      <c r="A4" s="11" t="s">
        <v>30</v>
      </c>
      <c r="B4" s="12" t="s">
        <v>45</v>
      </c>
    </row>
    <row r="7" spans="1:2" ht="14.25" thickBot="1">
      <c r="A7" s="13" t="s">
        <v>26</v>
      </c>
      <c r="B7" s="15" t="s">
        <v>31</v>
      </c>
    </row>
    <row r="8" spans="1:2" ht="13.5">
      <c r="A8" s="24" t="s">
        <v>91</v>
      </c>
      <c r="B8" s="8">
        <v>0</v>
      </c>
    </row>
    <row r="9" spans="1:2" ht="13.5">
      <c r="A9" s="16" t="s">
        <v>93</v>
      </c>
      <c r="B9" s="10">
        <v>0</v>
      </c>
    </row>
    <row r="10" spans="1:2" ht="14.25" thickBot="1">
      <c r="A10" s="17" t="s">
        <v>94</v>
      </c>
      <c r="B10" s="12">
        <v>0</v>
      </c>
    </row>
    <row r="11" ht="13.5">
      <c r="A11" s="18" t="s">
        <v>47</v>
      </c>
    </row>
    <row r="14" spans="1:2" ht="14.25" thickBot="1">
      <c r="A14" s="13" t="s">
        <v>65</v>
      </c>
      <c r="B14" t="s">
        <v>57</v>
      </c>
    </row>
    <row r="15" spans="1:4" ht="14.25" thickBot="1">
      <c r="A15" s="34" t="s">
        <v>67</v>
      </c>
      <c r="B15" s="35" t="s">
        <v>95</v>
      </c>
      <c r="C15" s="35" t="s">
        <v>96</v>
      </c>
      <c r="D15" s="36" t="s">
        <v>97</v>
      </c>
    </row>
    <row r="16" spans="1:4" ht="14.25" thickTop="1">
      <c r="A16" s="31" t="s">
        <v>58</v>
      </c>
      <c r="B16" s="32" t="s">
        <v>59</v>
      </c>
      <c r="C16" s="32" t="s">
        <v>59</v>
      </c>
      <c r="D16" s="33" t="s">
        <v>59</v>
      </c>
    </row>
    <row r="17" spans="1:4" ht="13.5">
      <c r="A17" s="25" t="s">
        <v>71</v>
      </c>
      <c r="B17" s="4" t="s">
        <v>59</v>
      </c>
      <c r="C17" s="4" t="s">
        <v>59</v>
      </c>
      <c r="D17" s="10" t="s">
        <v>59</v>
      </c>
    </row>
    <row r="18" spans="1:4" ht="13.5">
      <c r="A18" s="26" t="s">
        <v>101</v>
      </c>
      <c r="B18" s="4" t="s">
        <v>59</v>
      </c>
      <c r="C18" s="4" t="s">
        <v>59</v>
      </c>
      <c r="D18" s="10" t="s">
        <v>59</v>
      </c>
    </row>
    <row r="19" spans="1:4" ht="14.25" thickBot="1">
      <c r="A19" s="27" t="s">
        <v>72</v>
      </c>
      <c r="B19" s="47" t="s">
        <v>59</v>
      </c>
      <c r="C19" s="30" t="s">
        <v>59</v>
      </c>
      <c r="D19" s="12" t="s">
        <v>59</v>
      </c>
    </row>
    <row r="22" spans="1:2" ht="14.25" thickBot="1">
      <c r="A22" s="13" t="s">
        <v>66</v>
      </c>
      <c r="B22" t="s">
        <v>111</v>
      </c>
    </row>
    <row r="23" spans="1:4" ht="14.25" thickBot="1">
      <c r="A23" s="34" t="s">
        <v>67</v>
      </c>
      <c r="B23" s="35" t="s">
        <v>95</v>
      </c>
      <c r="C23" s="35" t="s">
        <v>96</v>
      </c>
      <c r="D23" s="36" t="s">
        <v>97</v>
      </c>
    </row>
    <row r="24" spans="1:4" ht="14.25" thickTop="1">
      <c r="A24" s="37" t="s">
        <v>102</v>
      </c>
      <c r="B24" s="42" t="s">
        <v>68</v>
      </c>
      <c r="C24" s="42" t="s">
        <v>68</v>
      </c>
      <c r="D24" s="46" t="s">
        <v>68</v>
      </c>
    </row>
    <row r="25" spans="1:4" ht="13.5">
      <c r="A25" s="9" t="s">
        <v>103</v>
      </c>
      <c r="B25" s="4" t="s">
        <v>59</v>
      </c>
      <c r="C25" s="4" t="s">
        <v>59</v>
      </c>
      <c r="D25" s="10" t="s">
        <v>59</v>
      </c>
    </row>
    <row r="26" spans="1:4" ht="13.5">
      <c r="A26" s="9" t="s">
        <v>104</v>
      </c>
      <c r="B26" s="4" t="s">
        <v>59</v>
      </c>
      <c r="C26" s="4" t="s">
        <v>59</v>
      </c>
      <c r="D26" s="10" t="s">
        <v>59</v>
      </c>
    </row>
    <row r="27" spans="1:4" ht="13.5">
      <c r="A27" s="9" t="s">
        <v>76</v>
      </c>
      <c r="B27" s="4" t="s">
        <v>59</v>
      </c>
      <c r="C27" s="4" t="s">
        <v>59</v>
      </c>
      <c r="D27" s="10" t="s">
        <v>59</v>
      </c>
    </row>
    <row r="28" spans="1:4" ht="13.5">
      <c r="A28" s="9" t="s">
        <v>77</v>
      </c>
      <c r="B28" s="4" t="s">
        <v>59</v>
      </c>
      <c r="C28" s="4" t="s">
        <v>59</v>
      </c>
      <c r="D28" s="10" t="s">
        <v>59</v>
      </c>
    </row>
    <row r="29" spans="1:4" ht="13.5">
      <c r="A29" s="9" t="s">
        <v>78</v>
      </c>
      <c r="B29" s="4" t="s">
        <v>59</v>
      </c>
      <c r="C29" s="4" t="s">
        <v>59</v>
      </c>
      <c r="D29" s="10" t="s">
        <v>59</v>
      </c>
    </row>
    <row r="30" spans="1:4" ht="14.25" thickBot="1">
      <c r="A30" s="28" t="s">
        <v>63</v>
      </c>
      <c r="B30" s="43"/>
      <c r="C30" s="44"/>
      <c r="D30" s="12"/>
    </row>
    <row r="31" ht="13.5">
      <c r="A31" s="15" t="s">
        <v>105</v>
      </c>
    </row>
    <row r="32" ht="13.5">
      <c r="A32" s="15" t="s">
        <v>62</v>
      </c>
    </row>
    <row r="35" ht="14.25" thickBot="1">
      <c r="A35" s="13" t="s">
        <v>32</v>
      </c>
    </row>
    <row r="36" spans="1:4" ht="14.25" thickBot="1">
      <c r="A36" s="34" t="s">
        <v>67</v>
      </c>
      <c r="B36" s="35" t="s">
        <v>95</v>
      </c>
      <c r="C36" s="35" t="s">
        <v>96</v>
      </c>
      <c r="D36" s="36" t="s">
        <v>97</v>
      </c>
    </row>
    <row r="37" spans="1:4" ht="14.25" thickTop="1">
      <c r="A37" s="7" t="s">
        <v>33</v>
      </c>
      <c r="B37" s="42" t="s">
        <v>45</v>
      </c>
      <c r="C37" s="42" t="s">
        <v>11</v>
      </c>
      <c r="D37" s="8" t="s">
        <v>11</v>
      </c>
    </row>
    <row r="38" spans="1:4" ht="13.5">
      <c r="A38" s="9" t="s">
        <v>34</v>
      </c>
      <c r="B38" s="45" t="s">
        <v>45</v>
      </c>
      <c r="C38" s="45" t="s">
        <v>11</v>
      </c>
      <c r="D38" s="10" t="s">
        <v>11</v>
      </c>
    </row>
    <row r="39" spans="1:4" ht="13.5">
      <c r="A39" s="9" t="s">
        <v>35</v>
      </c>
      <c r="B39" s="45" t="s">
        <v>11</v>
      </c>
      <c r="C39" s="45" t="s">
        <v>11</v>
      </c>
      <c r="D39" s="10" t="s">
        <v>11</v>
      </c>
    </row>
    <row r="40" spans="1:4" ht="13.5">
      <c r="A40" s="9" t="s">
        <v>36</v>
      </c>
      <c r="B40" s="45" t="s">
        <v>11</v>
      </c>
      <c r="C40" s="45" t="s">
        <v>11</v>
      </c>
      <c r="D40" s="10" t="s">
        <v>11</v>
      </c>
    </row>
    <row r="41" spans="1:4" ht="13.5">
      <c r="A41" s="9" t="s">
        <v>37</v>
      </c>
      <c r="B41" s="45" t="s">
        <v>11</v>
      </c>
      <c r="C41" s="45" t="s">
        <v>11</v>
      </c>
      <c r="D41" s="10" t="s">
        <v>11</v>
      </c>
    </row>
    <row r="42" spans="1:4" ht="13.5">
      <c r="A42" s="9" t="s">
        <v>38</v>
      </c>
      <c r="B42" s="45" t="s">
        <v>11</v>
      </c>
      <c r="C42" s="45" t="s">
        <v>11</v>
      </c>
      <c r="D42" s="10" t="s">
        <v>11</v>
      </c>
    </row>
    <row r="43" spans="1:4" ht="14.25" thickBot="1">
      <c r="A43" s="11" t="s">
        <v>39</v>
      </c>
      <c r="B43" s="43" t="s">
        <v>11</v>
      </c>
      <c r="C43" s="43" t="s">
        <v>11</v>
      </c>
      <c r="D43" s="12" t="s">
        <v>11</v>
      </c>
    </row>
    <row r="44" ht="13.5">
      <c r="A44" s="15" t="s">
        <v>46</v>
      </c>
    </row>
    <row r="45" ht="13.5">
      <c r="A45" s="15" t="s">
        <v>64</v>
      </c>
    </row>
    <row r="48" ht="14.25" thickBot="1">
      <c r="A48" s="13" t="s">
        <v>100</v>
      </c>
    </row>
    <row r="49" spans="1:4" ht="14.25" thickBot="1">
      <c r="A49" s="34" t="s">
        <v>67</v>
      </c>
      <c r="B49" s="35" t="s">
        <v>95</v>
      </c>
      <c r="C49" s="35" t="s">
        <v>96</v>
      </c>
      <c r="D49" s="36" t="s">
        <v>97</v>
      </c>
    </row>
    <row r="50" spans="1:4" ht="14.25" thickTop="1">
      <c r="A50" s="7" t="s">
        <v>40</v>
      </c>
      <c r="B50" s="29" t="s">
        <v>45</v>
      </c>
      <c r="C50" s="29" t="s">
        <v>11</v>
      </c>
      <c r="D50" s="8" t="s">
        <v>11</v>
      </c>
    </row>
    <row r="51" spans="1:4" ht="13.5">
      <c r="A51" s="9" t="s">
        <v>41</v>
      </c>
      <c r="B51" s="4" t="s">
        <v>45</v>
      </c>
      <c r="C51" s="4" t="s">
        <v>11</v>
      </c>
      <c r="D51" s="10" t="s">
        <v>11</v>
      </c>
    </row>
    <row r="52" spans="1:4" ht="13.5">
      <c r="A52" s="9" t="s">
        <v>42</v>
      </c>
      <c r="B52" s="4" t="s">
        <v>45</v>
      </c>
      <c r="C52" s="4" t="s">
        <v>11</v>
      </c>
      <c r="D52" s="10" t="s">
        <v>11</v>
      </c>
    </row>
    <row r="53" spans="1:4" ht="13.5">
      <c r="A53" s="9" t="s">
        <v>43</v>
      </c>
      <c r="B53" s="4" t="s">
        <v>11</v>
      </c>
      <c r="C53" s="4" t="s">
        <v>11</v>
      </c>
      <c r="D53" s="10" t="s">
        <v>11</v>
      </c>
    </row>
    <row r="54" spans="1:4" ht="14.25" thickBot="1">
      <c r="A54" s="11" t="s">
        <v>44</v>
      </c>
      <c r="B54" s="30" t="s">
        <v>11</v>
      </c>
      <c r="C54" s="30" t="s">
        <v>11</v>
      </c>
      <c r="D54" s="12" t="s">
        <v>11</v>
      </c>
    </row>
  </sheetData>
  <sheetProtection/>
  <dataValidations count="3">
    <dataValidation type="list" allowBlank="1" showInputMessage="1" showErrorMessage="1" sqref="B16:D19">
      <formula1>"○,△,×"</formula1>
    </dataValidation>
    <dataValidation type="list" allowBlank="1" showInputMessage="1" showErrorMessage="1" sqref="B24:D24">
      <formula1>"提供,自作"</formula1>
    </dataValidation>
    <dataValidation type="list" allowBlank="1" showInputMessage="1" showErrorMessage="1" sqref="B25:D29">
      <formula1>"○,×"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4" max="4" width="9.00390625" style="5" customWidth="1"/>
    <col min="5" max="5" width="9.00390625" style="23" customWidth="1"/>
    <col min="6" max="6" width="9.00390625" style="6" customWidth="1"/>
    <col min="8" max="8" width="9.00390625" style="5" customWidth="1"/>
    <col min="9" max="9" width="9.00390625" style="23" customWidth="1"/>
    <col min="10" max="10" width="9.00390625" style="6" customWidth="1"/>
    <col min="12" max="12" width="9.00390625" style="5" customWidth="1"/>
    <col min="13" max="13" width="9.00390625" style="23" customWidth="1"/>
    <col min="14" max="14" width="9.00390625" style="6" customWidth="1"/>
    <col min="16" max="16" width="9.00390625" style="5" customWidth="1"/>
    <col min="17" max="17" width="9.00390625" style="23" customWidth="1"/>
    <col min="18" max="18" width="9.00390625" style="6" customWidth="1"/>
    <col min="20" max="20" width="9.00390625" style="5" customWidth="1"/>
    <col min="21" max="21" width="9.00390625" style="23" customWidth="1"/>
    <col min="22" max="22" width="9.00390625" style="6" customWidth="1"/>
  </cols>
  <sheetData>
    <row r="1" spans="1:22" ht="13.5">
      <c r="A1" t="s">
        <v>6</v>
      </c>
      <c r="B1" s="3" t="str">
        <f>'参加者情報'!B2</f>
        <v>?</v>
      </c>
      <c r="D1" s="15" t="s">
        <v>27</v>
      </c>
      <c r="E1" s="48" t="s">
        <v>94</v>
      </c>
      <c r="F1" s="52"/>
      <c r="H1" s="15" t="s">
        <v>27</v>
      </c>
      <c r="I1" s="48" t="s">
        <v>94</v>
      </c>
      <c r="J1" s="52"/>
      <c r="L1" s="15" t="s">
        <v>27</v>
      </c>
      <c r="M1" s="48" t="s">
        <v>94</v>
      </c>
      <c r="N1" s="52"/>
      <c r="P1" s="15" t="s">
        <v>27</v>
      </c>
      <c r="Q1" s="48" t="s">
        <v>94</v>
      </c>
      <c r="R1" s="52"/>
      <c r="T1" s="15" t="s">
        <v>27</v>
      </c>
      <c r="U1" s="48" t="s">
        <v>94</v>
      </c>
      <c r="V1" s="52"/>
    </row>
    <row r="2" spans="1:22" ht="13.5">
      <c r="A2" t="s">
        <v>7</v>
      </c>
      <c r="B2" s="3" t="str">
        <f>'参加者情報'!B3</f>
        <v>?</v>
      </c>
      <c r="D2" s="1" t="s">
        <v>4</v>
      </c>
      <c r="E2" s="63" t="s">
        <v>74</v>
      </c>
      <c r="F2" s="63"/>
      <c r="H2" s="1" t="s">
        <v>4</v>
      </c>
      <c r="I2" s="63" t="s">
        <v>112</v>
      </c>
      <c r="J2" s="63"/>
      <c r="L2" s="1" t="s">
        <v>4</v>
      </c>
      <c r="M2" s="63" t="s">
        <v>113</v>
      </c>
      <c r="N2" s="63"/>
      <c r="P2" s="1" t="s">
        <v>4</v>
      </c>
      <c r="Q2" s="63" t="s">
        <v>114</v>
      </c>
      <c r="R2" s="63"/>
      <c r="T2" s="1" t="s">
        <v>4</v>
      </c>
      <c r="U2" s="63" t="s">
        <v>115</v>
      </c>
      <c r="V2" s="63"/>
    </row>
    <row r="3" spans="1:22" ht="13.5">
      <c r="A3" t="s">
        <v>8</v>
      </c>
      <c r="B3" s="3" t="str">
        <f>'参加者情報'!B4</f>
        <v>?</v>
      </c>
      <c r="D3" s="41" t="s">
        <v>56</v>
      </c>
      <c r="E3" s="63">
        <v>5.5</v>
      </c>
      <c r="F3" s="63"/>
      <c r="H3" s="41" t="s">
        <v>56</v>
      </c>
      <c r="I3" s="63">
        <v>5.5</v>
      </c>
      <c r="J3" s="63"/>
      <c r="L3" s="41" t="s">
        <v>56</v>
      </c>
      <c r="M3" s="63">
        <v>5.5</v>
      </c>
      <c r="N3" s="63"/>
      <c r="P3" s="41" t="s">
        <v>56</v>
      </c>
      <c r="Q3" s="63">
        <v>5.5</v>
      </c>
      <c r="R3" s="63"/>
      <c r="T3" s="41" t="s">
        <v>56</v>
      </c>
      <c r="U3" s="63">
        <v>5.5</v>
      </c>
      <c r="V3" s="63"/>
    </row>
    <row r="4" spans="1:22" ht="14.25" customHeight="1">
      <c r="A4" t="s">
        <v>9</v>
      </c>
      <c r="B4" s="1">
        <f>IF('参加者情報'!B8&gt;0,'参加者情報'!A8&amp;"("&amp;'参加者情報'!C8&amp;"),","")&amp;IF('参加者情報'!B9&gt;0,'参加者情報'!A9&amp;"("&amp;'参加者情報'!C9&amp;"),","")&amp;IF('参加者情報'!B10&gt;0,'参加者情報'!A10&amp;"("&amp;'参加者情報'!C10&amp;")","")</f>
      </c>
      <c r="D4" s="49" t="s">
        <v>10</v>
      </c>
      <c r="E4" s="49" t="s">
        <v>116</v>
      </c>
      <c r="F4" s="53" t="s">
        <v>117</v>
      </c>
      <c r="H4" s="49" t="s">
        <v>10</v>
      </c>
      <c r="I4" s="49" t="s">
        <v>116</v>
      </c>
      <c r="J4" s="53" t="s">
        <v>117</v>
      </c>
      <c r="L4" s="49" t="s">
        <v>10</v>
      </c>
      <c r="M4" s="49" t="s">
        <v>116</v>
      </c>
      <c r="N4" s="53" t="s">
        <v>117</v>
      </c>
      <c r="P4" s="49" t="s">
        <v>10</v>
      </c>
      <c r="Q4" s="49" t="s">
        <v>116</v>
      </c>
      <c r="R4" s="53" t="s">
        <v>117</v>
      </c>
      <c r="T4" s="49" t="s">
        <v>10</v>
      </c>
      <c r="U4" s="49" t="s">
        <v>116</v>
      </c>
      <c r="V4" s="53" t="s">
        <v>117</v>
      </c>
    </row>
    <row r="5" spans="1:20" ht="13.5">
      <c r="A5" t="s">
        <v>60</v>
      </c>
      <c r="B5" s="51" t="str">
        <f>'参加者情報'!B16&amp;'参加者情報'!B17&amp;'参加者情報'!B18&amp;'参加者情報'!B19&amp;"、"&amp;'参加者情報'!C16&amp;'参加者情報'!C17&amp;'参加者情報'!C18&amp;'参加者情報'!C19&amp;"、"&amp;'参加者情報'!D16&amp;'参加者情報'!D17&amp;'参加者情報'!D18&amp;'参加者情報'!D19</f>
        <v>××××、××××、××××</v>
      </c>
      <c r="D5" s="5" t="s">
        <v>120</v>
      </c>
      <c r="H5" s="5" t="s">
        <v>120</v>
      </c>
      <c r="L5" s="5" t="s">
        <v>120</v>
      </c>
      <c r="P5" s="5" t="s">
        <v>120</v>
      </c>
      <c r="T5" s="5" t="s">
        <v>120</v>
      </c>
    </row>
    <row r="6" spans="1:22" ht="13.5">
      <c r="A6" t="s">
        <v>107</v>
      </c>
      <c r="B6" s="3" t="str">
        <f>'参加者情報'!D24&amp;"("&amp;'参加者情報'!D30&amp;")"</f>
        <v>?()</v>
      </c>
      <c r="D6" s="5" t="s">
        <v>11</v>
      </c>
      <c r="E6" s="23" t="s">
        <v>11</v>
      </c>
      <c r="F6" s="6" t="s">
        <v>11</v>
      </c>
      <c r="H6" s="5" t="s">
        <v>11</v>
      </c>
      <c r="I6" s="23" t="s">
        <v>11</v>
      </c>
      <c r="J6" s="6" t="s">
        <v>11</v>
      </c>
      <c r="L6" s="5" t="s">
        <v>11</v>
      </c>
      <c r="M6" s="23" t="s">
        <v>11</v>
      </c>
      <c r="N6" s="6" t="s">
        <v>11</v>
      </c>
      <c r="P6" s="5" t="s">
        <v>11</v>
      </c>
      <c r="Q6" s="23" t="s">
        <v>11</v>
      </c>
      <c r="R6" s="6" t="s">
        <v>11</v>
      </c>
      <c r="T6" s="5" t="s">
        <v>11</v>
      </c>
      <c r="U6" s="23" t="s">
        <v>11</v>
      </c>
      <c r="V6" s="6" t="s">
        <v>11</v>
      </c>
    </row>
    <row r="7" spans="1:22" ht="13.5">
      <c r="A7" t="s">
        <v>108</v>
      </c>
      <c r="B7" s="3" t="str">
        <f>'参加者情報'!D25&amp;'参加者情報'!D26&amp;'参加者情報'!D27&amp;'参加者情報'!D28&amp;'参加者情報'!D29</f>
        <v>×××××</v>
      </c>
      <c r="D7" s="5" t="s">
        <v>11</v>
      </c>
      <c r="E7" s="23" t="s">
        <v>11</v>
      </c>
      <c r="F7" s="6" t="s">
        <v>11</v>
      </c>
      <c r="H7" s="5" t="s">
        <v>11</v>
      </c>
      <c r="I7" s="23" t="s">
        <v>11</v>
      </c>
      <c r="J7" s="6" t="s">
        <v>11</v>
      </c>
      <c r="L7" s="5" t="s">
        <v>11</v>
      </c>
      <c r="M7" s="23" t="s">
        <v>11</v>
      </c>
      <c r="N7" s="6" t="s">
        <v>11</v>
      </c>
      <c r="P7" s="5" t="s">
        <v>11</v>
      </c>
      <c r="Q7" s="23" t="s">
        <v>11</v>
      </c>
      <c r="R7" s="6" t="s">
        <v>11</v>
      </c>
      <c r="T7" s="5" t="s">
        <v>11</v>
      </c>
      <c r="U7" s="23" t="s">
        <v>11</v>
      </c>
      <c r="V7" s="6" t="s">
        <v>11</v>
      </c>
    </row>
    <row r="8" spans="1:20" ht="13.5">
      <c r="A8" t="s">
        <v>61</v>
      </c>
      <c r="B8" s="3" t="str">
        <f>'参加者情報'!D43</f>
        <v>?</v>
      </c>
      <c r="D8" s="5" t="s">
        <v>12</v>
      </c>
      <c r="H8" s="5" t="s">
        <v>12</v>
      </c>
      <c r="L8" s="5" t="s">
        <v>12</v>
      </c>
      <c r="P8" s="5" t="s">
        <v>12</v>
      </c>
      <c r="T8" s="5" t="s">
        <v>12</v>
      </c>
    </row>
    <row r="10" spans="1:20" ht="13.5">
      <c r="A10" t="s">
        <v>16</v>
      </c>
      <c r="B10" t="s">
        <v>14</v>
      </c>
      <c r="D10" s="5" t="s">
        <v>121</v>
      </c>
      <c r="H10" s="5" t="s">
        <v>121</v>
      </c>
      <c r="L10" s="5" t="s">
        <v>121</v>
      </c>
      <c r="P10" s="5" t="s">
        <v>121</v>
      </c>
      <c r="T10" s="5" t="s">
        <v>121</v>
      </c>
    </row>
    <row r="11" spans="1:22" ht="13.5" customHeight="1">
      <c r="A11" t="s">
        <v>17</v>
      </c>
      <c r="B11" t="s">
        <v>15</v>
      </c>
      <c r="D11" s="5" t="s">
        <v>11</v>
      </c>
      <c r="E11" s="23" t="s">
        <v>11</v>
      </c>
      <c r="F11" s="6" t="s">
        <v>11</v>
      </c>
      <c r="H11" s="5" t="s">
        <v>11</v>
      </c>
      <c r="I11" s="23" t="s">
        <v>11</v>
      </c>
      <c r="J11" s="6" t="s">
        <v>11</v>
      </c>
      <c r="L11" s="5" t="s">
        <v>11</v>
      </c>
      <c r="M11" s="23" t="s">
        <v>11</v>
      </c>
      <c r="N11" s="6" t="s">
        <v>11</v>
      </c>
      <c r="P11" s="5" t="s">
        <v>11</v>
      </c>
      <c r="Q11" s="23" t="s">
        <v>11</v>
      </c>
      <c r="R11" s="6" t="s">
        <v>11</v>
      </c>
      <c r="T11" s="5" t="s">
        <v>11</v>
      </c>
      <c r="U11" s="23" t="s">
        <v>11</v>
      </c>
      <c r="V11" s="6" t="s">
        <v>11</v>
      </c>
    </row>
    <row r="12" spans="1:22" ht="13.5">
      <c r="A12" t="s">
        <v>18</v>
      </c>
      <c r="B12" s="61" t="s">
        <v>73</v>
      </c>
      <c r="D12" s="5" t="s">
        <v>11</v>
      </c>
      <c r="E12" s="23" t="s">
        <v>11</v>
      </c>
      <c r="F12" s="6" t="s">
        <v>11</v>
      </c>
      <c r="H12" s="5" t="s">
        <v>11</v>
      </c>
      <c r="I12" s="23" t="s">
        <v>11</v>
      </c>
      <c r="J12" s="6" t="s">
        <v>11</v>
      </c>
      <c r="L12" s="5" t="s">
        <v>11</v>
      </c>
      <c r="M12" s="23" t="s">
        <v>11</v>
      </c>
      <c r="N12" s="6" t="s">
        <v>11</v>
      </c>
      <c r="P12" s="5" t="s">
        <v>11</v>
      </c>
      <c r="Q12" s="23" t="s">
        <v>11</v>
      </c>
      <c r="R12" s="6" t="s">
        <v>11</v>
      </c>
      <c r="T12" s="5" t="s">
        <v>11</v>
      </c>
      <c r="U12" s="23" t="s">
        <v>11</v>
      </c>
      <c r="V12" s="6" t="s">
        <v>11</v>
      </c>
    </row>
    <row r="13" spans="2:20" ht="13.5">
      <c r="B13" s="61"/>
      <c r="D13" s="5" t="s">
        <v>12</v>
      </c>
      <c r="H13" s="5" t="s">
        <v>12</v>
      </c>
      <c r="L13" s="5" t="s">
        <v>12</v>
      </c>
      <c r="P13" s="5" t="s">
        <v>12</v>
      </c>
      <c r="T13" s="5" t="s">
        <v>12</v>
      </c>
    </row>
    <row r="14" ht="13.5">
      <c r="B14" s="61"/>
    </row>
    <row r="15" spans="1:20" ht="13.5">
      <c r="A15" t="s">
        <v>19</v>
      </c>
      <c r="B15" t="s">
        <v>106</v>
      </c>
      <c r="D15" s="5" t="s">
        <v>122</v>
      </c>
      <c r="H15" s="5" t="s">
        <v>122</v>
      </c>
      <c r="L15" s="5" t="s">
        <v>122</v>
      </c>
      <c r="P15" s="5" t="s">
        <v>122</v>
      </c>
      <c r="T15" s="5" t="s">
        <v>122</v>
      </c>
    </row>
    <row r="16" spans="1:22" ht="13.5">
      <c r="A16" t="s">
        <v>22</v>
      </c>
      <c r="B16" t="s">
        <v>21</v>
      </c>
      <c r="D16" s="5" t="s">
        <v>11</v>
      </c>
      <c r="E16" s="23" t="s">
        <v>11</v>
      </c>
      <c r="F16" s="6" t="s">
        <v>11</v>
      </c>
      <c r="H16" s="5" t="s">
        <v>11</v>
      </c>
      <c r="I16" s="23" t="s">
        <v>11</v>
      </c>
      <c r="J16" s="6" t="s">
        <v>11</v>
      </c>
      <c r="L16" s="5" t="s">
        <v>11</v>
      </c>
      <c r="M16" s="23" t="s">
        <v>11</v>
      </c>
      <c r="N16" s="6" t="s">
        <v>11</v>
      </c>
      <c r="P16" s="5" t="s">
        <v>11</v>
      </c>
      <c r="Q16" s="23" t="s">
        <v>11</v>
      </c>
      <c r="R16" s="6" t="s">
        <v>11</v>
      </c>
      <c r="T16" s="5" t="s">
        <v>11</v>
      </c>
      <c r="U16" s="23" t="s">
        <v>11</v>
      </c>
      <c r="V16" s="6" t="s">
        <v>11</v>
      </c>
    </row>
    <row r="17" spans="1:22" ht="13.5">
      <c r="A17" t="s">
        <v>23</v>
      </c>
      <c r="B17" t="s">
        <v>20</v>
      </c>
      <c r="D17" s="5" t="s">
        <v>11</v>
      </c>
      <c r="E17" s="23" t="s">
        <v>11</v>
      </c>
      <c r="F17" s="6" t="s">
        <v>11</v>
      </c>
      <c r="H17" s="5" t="s">
        <v>11</v>
      </c>
      <c r="I17" s="23" t="s">
        <v>11</v>
      </c>
      <c r="J17" s="6" t="s">
        <v>11</v>
      </c>
      <c r="L17" s="5" t="s">
        <v>11</v>
      </c>
      <c r="M17" s="23" t="s">
        <v>11</v>
      </c>
      <c r="N17" s="6" t="s">
        <v>11</v>
      </c>
      <c r="P17" s="5" t="s">
        <v>11</v>
      </c>
      <c r="Q17" s="23" t="s">
        <v>11</v>
      </c>
      <c r="R17" s="6" t="s">
        <v>11</v>
      </c>
      <c r="T17" s="5" t="s">
        <v>11</v>
      </c>
      <c r="U17" s="23" t="s">
        <v>11</v>
      </c>
      <c r="V17" s="6" t="s">
        <v>11</v>
      </c>
    </row>
    <row r="18" spans="1:20" ht="13.5" customHeight="1">
      <c r="A18" t="s">
        <v>118</v>
      </c>
      <c r="B18" s="61" t="s">
        <v>109</v>
      </c>
      <c r="D18" s="5" t="s">
        <v>12</v>
      </c>
      <c r="H18" s="5" t="s">
        <v>12</v>
      </c>
      <c r="L18" s="5" t="s">
        <v>12</v>
      </c>
      <c r="P18" s="5" t="s">
        <v>12</v>
      </c>
      <c r="T18" s="5" t="s">
        <v>12</v>
      </c>
    </row>
    <row r="19" ht="13.5" customHeight="1">
      <c r="B19" s="64"/>
    </row>
    <row r="20" spans="1:20" ht="14.25">
      <c r="A20" s="54" t="s">
        <v>119</v>
      </c>
      <c r="B20" t="s">
        <v>110</v>
      </c>
      <c r="D20" s="5" t="s">
        <v>123</v>
      </c>
      <c r="H20" s="5" t="s">
        <v>123</v>
      </c>
      <c r="L20" s="5" t="s">
        <v>123</v>
      </c>
      <c r="P20" s="5" t="s">
        <v>123</v>
      </c>
      <c r="T20" s="5" t="s">
        <v>123</v>
      </c>
    </row>
    <row r="21" spans="4:22" ht="17.25" customHeight="1">
      <c r="D21" s="5" t="s">
        <v>11</v>
      </c>
      <c r="E21" s="23" t="s">
        <v>11</v>
      </c>
      <c r="F21" s="6" t="s">
        <v>11</v>
      </c>
      <c r="H21" s="5" t="s">
        <v>11</v>
      </c>
      <c r="I21" s="23" t="s">
        <v>11</v>
      </c>
      <c r="J21" s="6" t="s">
        <v>11</v>
      </c>
      <c r="L21" s="5" t="s">
        <v>11</v>
      </c>
      <c r="M21" s="23" t="s">
        <v>11</v>
      </c>
      <c r="N21" s="6" t="s">
        <v>11</v>
      </c>
      <c r="P21" s="5" t="s">
        <v>11</v>
      </c>
      <c r="Q21" s="23" t="s">
        <v>11</v>
      </c>
      <c r="R21" s="6" t="s">
        <v>11</v>
      </c>
      <c r="T21" s="5" t="s">
        <v>11</v>
      </c>
      <c r="U21" s="23" t="s">
        <v>11</v>
      </c>
      <c r="V21" s="6" t="s">
        <v>11</v>
      </c>
    </row>
    <row r="22" spans="4:22" ht="15">
      <c r="D22" s="5" t="s">
        <v>11</v>
      </c>
      <c r="E22" s="23" t="s">
        <v>11</v>
      </c>
      <c r="F22" s="6" t="s">
        <v>11</v>
      </c>
      <c r="H22" s="5" t="s">
        <v>11</v>
      </c>
      <c r="I22" s="23" t="s">
        <v>11</v>
      </c>
      <c r="J22" s="6" t="s">
        <v>11</v>
      </c>
      <c r="L22" s="5" t="s">
        <v>11</v>
      </c>
      <c r="M22" s="23" t="s">
        <v>11</v>
      </c>
      <c r="N22" s="6" t="s">
        <v>11</v>
      </c>
      <c r="P22" s="5" t="s">
        <v>11</v>
      </c>
      <c r="Q22" s="23" t="s">
        <v>11</v>
      </c>
      <c r="R22" s="6" t="s">
        <v>11</v>
      </c>
      <c r="T22" s="5" t="s">
        <v>11</v>
      </c>
      <c r="U22" s="23" t="s">
        <v>11</v>
      </c>
      <c r="V22" s="6" t="s">
        <v>11</v>
      </c>
    </row>
    <row r="23" spans="4:20" ht="13.5">
      <c r="D23" s="5" t="s">
        <v>12</v>
      </c>
      <c r="H23" s="5" t="s">
        <v>12</v>
      </c>
      <c r="L23" s="5" t="s">
        <v>12</v>
      </c>
      <c r="P23" s="5" t="s">
        <v>12</v>
      </c>
      <c r="T23" s="5" t="s">
        <v>12</v>
      </c>
    </row>
    <row r="24" ht="15"/>
    <row r="25" spans="4:20" ht="13.5">
      <c r="D25" s="5" t="s">
        <v>124</v>
      </c>
      <c r="H25" s="5" t="s">
        <v>124</v>
      </c>
      <c r="L25" s="5" t="s">
        <v>124</v>
      </c>
      <c r="P25" s="5" t="s">
        <v>124</v>
      </c>
      <c r="T25" s="5" t="s">
        <v>124</v>
      </c>
    </row>
    <row r="26" spans="4:22" ht="15">
      <c r="D26" s="5" t="s">
        <v>11</v>
      </c>
      <c r="E26" s="23" t="s">
        <v>11</v>
      </c>
      <c r="F26" s="6" t="s">
        <v>11</v>
      </c>
      <c r="H26" s="5" t="s">
        <v>11</v>
      </c>
      <c r="I26" s="23" t="s">
        <v>11</v>
      </c>
      <c r="J26" s="6" t="s">
        <v>11</v>
      </c>
      <c r="L26" s="5" t="s">
        <v>11</v>
      </c>
      <c r="M26" s="23" t="s">
        <v>11</v>
      </c>
      <c r="N26" s="6" t="s">
        <v>11</v>
      </c>
      <c r="P26" s="5" t="s">
        <v>11</v>
      </c>
      <c r="Q26" s="23" t="s">
        <v>11</v>
      </c>
      <c r="R26" s="6" t="s">
        <v>11</v>
      </c>
      <c r="T26" s="5" t="s">
        <v>11</v>
      </c>
      <c r="U26" s="23" t="s">
        <v>11</v>
      </c>
      <c r="V26" s="6" t="s">
        <v>11</v>
      </c>
    </row>
    <row r="27" spans="4:22" ht="15">
      <c r="D27" s="5" t="s">
        <v>11</v>
      </c>
      <c r="E27" s="23" t="s">
        <v>11</v>
      </c>
      <c r="F27" s="6" t="s">
        <v>11</v>
      </c>
      <c r="H27" s="5" t="s">
        <v>11</v>
      </c>
      <c r="I27" s="23" t="s">
        <v>11</v>
      </c>
      <c r="J27" s="6" t="s">
        <v>11</v>
      </c>
      <c r="L27" s="5" t="s">
        <v>11</v>
      </c>
      <c r="M27" s="23" t="s">
        <v>11</v>
      </c>
      <c r="N27" s="6" t="s">
        <v>11</v>
      </c>
      <c r="P27" s="5" t="s">
        <v>11</v>
      </c>
      <c r="Q27" s="23" t="s">
        <v>11</v>
      </c>
      <c r="R27" s="6" t="s">
        <v>11</v>
      </c>
      <c r="T27" s="5" t="s">
        <v>11</v>
      </c>
      <c r="U27" s="23" t="s">
        <v>11</v>
      </c>
      <c r="V27" s="6" t="s">
        <v>11</v>
      </c>
    </row>
    <row r="28" spans="4:20" ht="13.5">
      <c r="D28" s="5" t="s">
        <v>12</v>
      </c>
      <c r="H28" s="5" t="s">
        <v>12</v>
      </c>
      <c r="L28" s="5" t="s">
        <v>12</v>
      </c>
      <c r="P28" s="5" t="s">
        <v>12</v>
      </c>
      <c r="T28" s="5" t="s">
        <v>12</v>
      </c>
    </row>
    <row r="29" ht="15"/>
    <row r="30" spans="4:20" ht="13.5">
      <c r="D30" s="5" t="s">
        <v>125</v>
      </c>
      <c r="H30" s="5" t="s">
        <v>125</v>
      </c>
      <c r="L30" s="5" t="s">
        <v>125</v>
      </c>
      <c r="P30" s="5" t="s">
        <v>125</v>
      </c>
      <c r="T30" s="5" t="s">
        <v>125</v>
      </c>
    </row>
    <row r="31" spans="4:22" ht="15">
      <c r="D31" s="5" t="s">
        <v>11</v>
      </c>
      <c r="E31" s="23" t="s">
        <v>11</v>
      </c>
      <c r="F31" s="6" t="s">
        <v>11</v>
      </c>
      <c r="H31" s="5" t="s">
        <v>11</v>
      </c>
      <c r="I31" s="23" t="s">
        <v>11</v>
      </c>
      <c r="J31" s="6" t="s">
        <v>11</v>
      </c>
      <c r="L31" s="5" t="s">
        <v>11</v>
      </c>
      <c r="M31" s="23" t="s">
        <v>11</v>
      </c>
      <c r="N31" s="6" t="s">
        <v>11</v>
      </c>
      <c r="P31" s="5" t="s">
        <v>11</v>
      </c>
      <c r="Q31" s="23" t="s">
        <v>11</v>
      </c>
      <c r="R31" s="6" t="s">
        <v>11</v>
      </c>
      <c r="T31" s="5" t="s">
        <v>11</v>
      </c>
      <c r="U31" s="23" t="s">
        <v>11</v>
      </c>
      <c r="V31" s="6" t="s">
        <v>11</v>
      </c>
    </row>
    <row r="32" spans="4:22" ht="15">
      <c r="D32" s="5" t="s">
        <v>11</v>
      </c>
      <c r="E32" s="23" t="s">
        <v>11</v>
      </c>
      <c r="F32" s="6" t="s">
        <v>11</v>
      </c>
      <c r="H32" s="5" t="s">
        <v>11</v>
      </c>
      <c r="I32" s="23" t="s">
        <v>11</v>
      </c>
      <c r="J32" s="6" t="s">
        <v>11</v>
      </c>
      <c r="L32" s="5" t="s">
        <v>11</v>
      </c>
      <c r="M32" s="23" t="s">
        <v>11</v>
      </c>
      <c r="N32" s="6" t="s">
        <v>11</v>
      </c>
      <c r="P32" s="5" t="s">
        <v>11</v>
      </c>
      <c r="Q32" s="23" t="s">
        <v>11</v>
      </c>
      <c r="R32" s="6" t="s">
        <v>11</v>
      </c>
      <c r="T32" s="5" t="s">
        <v>11</v>
      </c>
      <c r="U32" s="23" t="s">
        <v>11</v>
      </c>
      <c r="V32" s="6" t="s">
        <v>11</v>
      </c>
    </row>
    <row r="33" spans="4:20" ht="13.5">
      <c r="D33" s="5" t="s">
        <v>12</v>
      </c>
      <c r="H33" s="5" t="s">
        <v>12</v>
      </c>
      <c r="L33" s="5" t="s">
        <v>12</v>
      </c>
      <c r="P33" s="5" t="s">
        <v>12</v>
      </c>
      <c r="T33" s="5" t="s">
        <v>12</v>
      </c>
    </row>
  </sheetData>
  <sheetProtection/>
  <mergeCells count="12">
    <mergeCell ref="U2:V2"/>
    <mergeCell ref="E3:F3"/>
    <mergeCell ref="I3:J3"/>
    <mergeCell ref="M3:N3"/>
    <mergeCell ref="Q3:R3"/>
    <mergeCell ref="U3:V3"/>
    <mergeCell ref="B12:B14"/>
    <mergeCell ref="B18:B19"/>
    <mergeCell ref="E2:F2"/>
    <mergeCell ref="I2:J2"/>
    <mergeCell ref="M2:N2"/>
    <mergeCell ref="Q2:R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3" max="3" width="9.00390625" style="0" customWidth="1"/>
    <col min="5" max="5" width="9.00390625" style="0" customWidth="1"/>
    <col min="10" max="10" width="9.00390625" style="0" customWidth="1"/>
    <col min="15" max="17" width="9.00390625" style="0" customWidth="1"/>
    <col min="29" max="29" width="9.00390625" style="0" customWidth="1"/>
    <col min="34" max="34" width="9.00390625" style="0" customWidth="1"/>
    <col min="40" max="43" width="9.00390625" style="0" customWidth="1"/>
  </cols>
  <sheetData>
    <row r="1" spans="1:65" ht="13.5">
      <c r="A1" t="s">
        <v>6</v>
      </c>
      <c r="B1" s="3" t="str">
        <f>'参加者情報'!B2</f>
        <v>?</v>
      </c>
      <c r="D1" t="s">
        <v>27</v>
      </c>
      <c r="E1" s="19" t="s">
        <v>90</v>
      </c>
      <c r="N1" s="15"/>
      <c r="O1" s="19"/>
      <c r="P1" s="15"/>
      <c r="Q1" s="15"/>
      <c r="R1" s="15"/>
      <c r="S1" t="s">
        <v>27</v>
      </c>
      <c r="T1" s="19" t="s">
        <v>90</v>
      </c>
      <c r="U1" s="15"/>
      <c r="AH1" t="s">
        <v>27</v>
      </c>
      <c r="AI1" s="19" t="s">
        <v>90</v>
      </c>
      <c r="AW1" t="s">
        <v>27</v>
      </c>
      <c r="AX1" s="19" t="s">
        <v>90</v>
      </c>
      <c r="BL1" t="s">
        <v>27</v>
      </c>
      <c r="BM1" s="19" t="s">
        <v>90</v>
      </c>
    </row>
    <row r="2" spans="1:21" ht="13.5">
      <c r="A2" t="s">
        <v>7</v>
      </c>
      <c r="B2" s="3" t="str">
        <f>'参加者情報'!B3</f>
        <v>?</v>
      </c>
      <c r="E2" s="14"/>
      <c r="N2" s="15"/>
      <c r="O2" s="19"/>
      <c r="P2" s="15"/>
      <c r="Q2" s="15"/>
      <c r="R2" s="15"/>
      <c r="S2" s="15"/>
      <c r="T2" s="15"/>
      <c r="U2" s="15"/>
    </row>
    <row r="3" spans="1:77" ht="13.5">
      <c r="A3" t="s">
        <v>8</v>
      </c>
      <c r="B3" s="3" t="str">
        <f>'参加者情報'!B4</f>
        <v>?</v>
      </c>
      <c r="D3" s="1" t="s">
        <v>4</v>
      </c>
      <c r="E3" s="1" t="s">
        <v>3</v>
      </c>
      <c r="F3" s="3" t="s">
        <v>24</v>
      </c>
      <c r="N3" s="15"/>
      <c r="O3" s="19"/>
      <c r="P3" s="15"/>
      <c r="Q3" s="15"/>
      <c r="R3" s="15"/>
      <c r="S3" s="1" t="s">
        <v>4</v>
      </c>
      <c r="T3" s="1" t="s">
        <v>3</v>
      </c>
      <c r="U3" s="3" t="s">
        <v>24</v>
      </c>
      <c r="AC3" s="15"/>
      <c r="AD3" s="19"/>
      <c r="AE3" s="15"/>
      <c r="AF3" s="15"/>
      <c r="AH3" s="1" t="s">
        <v>4</v>
      </c>
      <c r="AI3" s="1" t="s">
        <v>3</v>
      </c>
      <c r="AJ3" s="3" t="s">
        <v>24</v>
      </c>
      <c r="AR3" s="15"/>
      <c r="AS3" s="19"/>
      <c r="AT3" s="15"/>
      <c r="AU3" s="15"/>
      <c r="AW3" s="1" t="s">
        <v>4</v>
      </c>
      <c r="AX3" s="1" t="s">
        <v>3</v>
      </c>
      <c r="AY3" s="3" t="s">
        <v>24</v>
      </c>
      <c r="BG3" s="15"/>
      <c r="BH3" s="19"/>
      <c r="BI3" s="15"/>
      <c r="BJ3" s="15"/>
      <c r="BL3" s="1" t="s">
        <v>4</v>
      </c>
      <c r="BM3" s="1" t="s">
        <v>3</v>
      </c>
      <c r="BN3" s="3" t="s">
        <v>24</v>
      </c>
      <c r="BV3" s="15"/>
      <c r="BW3" s="19"/>
      <c r="BX3" s="15"/>
      <c r="BY3" s="15"/>
    </row>
    <row r="4" spans="1:77" ht="13.5">
      <c r="A4" t="s">
        <v>9</v>
      </c>
      <c r="B4" s="1">
        <f>IF('参加者情報'!B8&gt;0,'参加者情報'!A8&amp;"("&amp;'参加者情報'!C8&amp;"),","")&amp;IF('参加者情報'!B9&gt;0,'参加者情報'!A9&amp;"("&amp;'参加者情報'!C9&amp;"),","")&amp;IF('参加者情報'!B10&gt;0,'参加者情報'!A10&amp;"("&amp;'参加者情報'!C10&amp;")","")</f>
      </c>
      <c r="D4" s="3" t="s">
        <v>74</v>
      </c>
      <c r="E4" s="50" t="s">
        <v>11</v>
      </c>
      <c r="F4" s="1" t="e">
        <f>1/(E4^(2/3))</f>
        <v>#VALUE!</v>
      </c>
      <c r="N4" s="15"/>
      <c r="O4" s="19"/>
      <c r="P4" s="15"/>
      <c r="Q4" s="15"/>
      <c r="R4" s="15"/>
      <c r="S4" s="3" t="s">
        <v>75</v>
      </c>
      <c r="T4" s="50" t="s">
        <v>11</v>
      </c>
      <c r="U4" s="1" t="e">
        <f>1/(T4^(2/3))</f>
        <v>#VALUE!</v>
      </c>
      <c r="AC4" s="15"/>
      <c r="AD4" s="19"/>
      <c r="AE4" s="15"/>
      <c r="AF4" s="15"/>
      <c r="AH4" s="3" t="s">
        <v>76</v>
      </c>
      <c r="AI4" s="50" t="s">
        <v>11</v>
      </c>
      <c r="AJ4" s="1" t="e">
        <f>1/(AI4^(2/3))</f>
        <v>#VALUE!</v>
      </c>
      <c r="AR4" s="15"/>
      <c r="AS4" s="19"/>
      <c r="AT4" s="15"/>
      <c r="AU4" s="15"/>
      <c r="AW4" s="3" t="s">
        <v>77</v>
      </c>
      <c r="AX4" s="50" t="s">
        <v>11</v>
      </c>
      <c r="AY4" s="1" t="e">
        <f>1/(AX4^(2/3))</f>
        <v>#VALUE!</v>
      </c>
      <c r="BG4" s="15"/>
      <c r="BH4" s="19"/>
      <c r="BI4" s="15"/>
      <c r="BJ4" s="15"/>
      <c r="BL4" s="3" t="s">
        <v>78</v>
      </c>
      <c r="BM4" s="50" t="s">
        <v>11</v>
      </c>
      <c r="BN4" s="1" t="e">
        <f>1/(BM4^(2/3))</f>
        <v>#VALUE!</v>
      </c>
      <c r="BV4" s="15"/>
      <c r="BW4" s="19"/>
      <c r="BX4" s="15"/>
      <c r="BY4" s="15"/>
    </row>
    <row r="5" spans="1:77" ht="13.5">
      <c r="A5" t="s">
        <v>60</v>
      </c>
      <c r="B5" s="51" t="str">
        <f>'参加者情報'!B16&amp;'参加者情報'!B17&amp;'参加者情報'!B18&amp;'参加者情報'!B19&amp;"、"&amp;'参加者情報'!C16&amp;'参加者情報'!C17&amp;'参加者情報'!C18&amp;'参加者情報'!C19&amp;"、"&amp;'参加者情報'!D16&amp;'参加者情報'!D17&amp;'参加者情報'!D18&amp;'参加者情報'!D19</f>
        <v>××××、××××、××××</v>
      </c>
      <c r="N5" s="15"/>
      <c r="O5" s="19"/>
      <c r="P5" s="15"/>
      <c r="Q5" s="15"/>
      <c r="R5" s="15"/>
      <c r="AC5" s="15"/>
      <c r="AD5" s="19"/>
      <c r="AE5" s="15"/>
      <c r="AF5" s="15"/>
      <c r="AR5" s="15"/>
      <c r="AS5" s="19"/>
      <c r="AT5" s="15"/>
      <c r="AU5" s="15"/>
      <c r="BG5" s="15"/>
      <c r="BH5" s="19"/>
      <c r="BI5" s="15"/>
      <c r="BJ5" s="15"/>
      <c r="BV5" s="15"/>
      <c r="BW5" s="19"/>
      <c r="BX5" s="15"/>
      <c r="BY5" s="15"/>
    </row>
    <row r="6" spans="1:81" ht="13.5">
      <c r="A6" t="s">
        <v>107</v>
      </c>
      <c r="B6" s="3" t="str">
        <f>'参加者情報'!B24&amp;"("&amp;'参加者情報'!B30&amp;")"</f>
        <v>?()</v>
      </c>
      <c r="D6" t="s">
        <v>85</v>
      </c>
      <c r="E6" t="s">
        <v>81</v>
      </c>
      <c r="N6" s="15"/>
      <c r="O6" s="15"/>
      <c r="P6" s="15"/>
      <c r="Q6" s="15"/>
      <c r="R6" s="15"/>
      <c r="S6" t="s">
        <v>85</v>
      </c>
      <c r="T6" t="s">
        <v>81</v>
      </c>
      <c r="AC6" s="15"/>
      <c r="AD6" s="15"/>
      <c r="AE6" s="15"/>
      <c r="AF6" s="15"/>
      <c r="AH6" t="s">
        <v>85</v>
      </c>
      <c r="AI6" t="s">
        <v>81</v>
      </c>
      <c r="AR6" s="15"/>
      <c r="AS6" s="15"/>
      <c r="AT6" s="15"/>
      <c r="AU6" s="15"/>
      <c r="AW6" t="s">
        <v>85</v>
      </c>
      <c r="AX6" t="s">
        <v>81</v>
      </c>
      <c r="BG6" s="15"/>
      <c r="BH6" s="15"/>
      <c r="BI6" s="15"/>
      <c r="BJ6" s="15"/>
      <c r="BL6" t="s">
        <v>85</v>
      </c>
      <c r="BM6" t="s">
        <v>81</v>
      </c>
      <c r="BV6" s="15"/>
      <c r="BW6" s="15"/>
      <c r="BX6" s="15"/>
      <c r="BY6" s="15"/>
      <c r="CB6" t="s">
        <v>85</v>
      </c>
      <c r="CC6" t="s">
        <v>81</v>
      </c>
    </row>
    <row r="7" spans="1:96" ht="13.5">
      <c r="A7" t="s">
        <v>108</v>
      </c>
      <c r="B7" s="3" t="str">
        <f>'参加者情報'!B25&amp;'参加者情報'!B26&amp;'参加者情報'!B27&amp;'参加者情報'!B28&amp;'参加者情報'!B29</f>
        <v>×××××</v>
      </c>
      <c r="F7" s="55" t="s">
        <v>87</v>
      </c>
      <c r="G7" s="56"/>
      <c r="H7" s="56"/>
      <c r="I7" s="57"/>
      <c r="J7" s="55" t="s">
        <v>83</v>
      </c>
      <c r="K7" s="56"/>
      <c r="L7" s="56"/>
      <c r="M7" s="57"/>
      <c r="N7" s="58" t="s">
        <v>88</v>
      </c>
      <c r="O7" s="59"/>
      <c r="P7" s="59"/>
      <c r="Q7" s="60"/>
      <c r="U7" s="55" t="s">
        <v>87</v>
      </c>
      <c r="V7" s="56"/>
      <c r="W7" s="56"/>
      <c r="X7" s="57"/>
      <c r="Y7" s="55" t="s">
        <v>83</v>
      </c>
      <c r="Z7" s="56"/>
      <c r="AA7" s="56"/>
      <c r="AB7" s="57"/>
      <c r="AC7" s="58" t="s">
        <v>88</v>
      </c>
      <c r="AD7" s="59"/>
      <c r="AE7" s="59"/>
      <c r="AF7" s="60"/>
      <c r="AJ7" s="55" t="s">
        <v>87</v>
      </c>
      <c r="AK7" s="56"/>
      <c r="AL7" s="56"/>
      <c r="AM7" s="57"/>
      <c r="AN7" s="55" t="s">
        <v>83</v>
      </c>
      <c r="AO7" s="56"/>
      <c r="AP7" s="56"/>
      <c r="AQ7" s="57"/>
      <c r="AR7" s="58" t="s">
        <v>88</v>
      </c>
      <c r="AS7" s="59"/>
      <c r="AT7" s="59"/>
      <c r="AU7" s="60"/>
      <c r="AY7" s="55" t="s">
        <v>87</v>
      </c>
      <c r="AZ7" s="56"/>
      <c r="BA7" s="56"/>
      <c r="BB7" s="57"/>
      <c r="BC7" s="55" t="s">
        <v>83</v>
      </c>
      <c r="BD7" s="56"/>
      <c r="BE7" s="56"/>
      <c r="BF7" s="57"/>
      <c r="BG7" s="58" t="s">
        <v>88</v>
      </c>
      <c r="BH7" s="59"/>
      <c r="BI7" s="59"/>
      <c r="BJ7" s="60"/>
      <c r="BN7" s="55" t="s">
        <v>87</v>
      </c>
      <c r="BO7" s="56"/>
      <c r="BP7" s="56"/>
      <c r="BQ7" s="57"/>
      <c r="BR7" s="55" t="s">
        <v>83</v>
      </c>
      <c r="BS7" s="56"/>
      <c r="BT7" s="56"/>
      <c r="BU7" s="57"/>
      <c r="BV7" s="58" t="s">
        <v>88</v>
      </c>
      <c r="BW7" s="59"/>
      <c r="BX7" s="59"/>
      <c r="BY7" s="60"/>
      <c r="CG7" s="55" t="s">
        <v>87</v>
      </c>
      <c r="CH7" s="56"/>
      <c r="CI7" s="56"/>
      <c r="CJ7" s="57"/>
      <c r="CK7" s="55" t="s">
        <v>83</v>
      </c>
      <c r="CL7" s="56"/>
      <c r="CM7" s="56"/>
      <c r="CN7" s="57"/>
      <c r="CO7" s="58" t="s">
        <v>88</v>
      </c>
      <c r="CP7" s="59"/>
      <c r="CQ7" s="59"/>
      <c r="CR7" s="60"/>
    </row>
    <row r="8" spans="1:96" ht="13.5">
      <c r="A8" t="s">
        <v>61</v>
      </c>
      <c r="B8" s="3" t="str">
        <f>'参加者情報'!B43</f>
        <v>?</v>
      </c>
      <c r="D8" s="1" t="s">
        <v>56</v>
      </c>
      <c r="E8" s="1" t="s">
        <v>13</v>
      </c>
      <c r="F8" s="1" t="s">
        <v>0</v>
      </c>
      <c r="G8" s="1" t="s">
        <v>1</v>
      </c>
      <c r="H8" s="1" t="s">
        <v>2</v>
      </c>
      <c r="I8" s="3" t="s">
        <v>5</v>
      </c>
      <c r="J8" s="1" t="s">
        <v>48</v>
      </c>
      <c r="K8" s="1" t="s">
        <v>49</v>
      </c>
      <c r="L8" s="1" t="s">
        <v>50</v>
      </c>
      <c r="M8" s="3" t="s">
        <v>51</v>
      </c>
      <c r="N8" s="1" t="s">
        <v>52</v>
      </c>
      <c r="O8" s="1" t="s">
        <v>53</v>
      </c>
      <c r="P8" s="1" t="s">
        <v>54</v>
      </c>
      <c r="Q8" s="3" t="s">
        <v>55</v>
      </c>
      <c r="S8" s="1" t="s">
        <v>56</v>
      </c>
      <c r="T8" s="1" t="s">
        <v>13</v>
      </c>
      <c r="U8" s="1" t="s">
        <v>0</v>
      </c>
      <c r="V8" s="1" t="s">
        <v>1</v>
      </c>
      <c r="W8" s="1" t="s">
        <v>2</v>
      </c>
      <c r="X8" s="3" t="s">
        <v>5</v>
      </c>
      <c r="Y8" s="1" t="s">
        <v>48</v>
      </c>
      <c r="Z8" s="1" t="s">
        <v>49</v>
      </c>
      <c r="AA8" s="1" t="s">
        <v>50</v>
      </c>
      <c r="AB8" s="3" t="s">
        <v>51</v>
      </c>
      <c r="AC8" s="1" t="s">
        <v>52</v>
      </c>
      <c r="AD8" s="1" t="s">
        <v>53</v>
      </c>
      <c r="AE8" s="1" t="s">
        <v>54</v>
      </c>
      <c r="AF8" s="3" t="s">
        <v>55</v>
      </c>
      <c r="AH8" s="1" t="s">
        <v>56</v>
      </c>
      <c r="AI8" s="1" t="s">
        <v>13</v>
      </c>
      <c r="AJ8" s="1" t="s">
        <v>0</v>
      </c>
      <c r="AK8" s="1" t="s">
        <v>1</v>
      </c>
      <c r="AL8" s="1" t="s">
        <v>2</v>
      </c>
      <c r="AM8" s="3" t="s">
        <v>5</v>
      </c>
      <c r="AN8" s="1" t="s">
        <v>48</v>
      </c>
      <c r="AO8" s="1" t="s">
        <v>49</v>
      </c>
      <c r="AP8" s="1" t="s">
        <v>50</v>
      </c>
      <c r="AQ8" s="3" t="s">
        <v>51</v>
      </c>
      <c r="AR8" s="1" t="s">
        <v>52</v>
      </c>
      <c r="AS8" s="1" t="s">
        <v>53</v>
      </c>
      <c r="AT8" s="1" t="s">
        <v>54</v>
      </c>
      <c r="AU8" s="3" t="s">
        <v>55</v>
      </c>
      <c r="AW8" s="1" t="s">
        <v>56</v>
      </c>
      <c r="AX8" s="1" t="s">
        <v>13</v>
      </c>
      <c r="AY8" s="1" t="s">
        <v>0</v>
      </c>
      <c r="AZ8" s="1" t="s">
        <v>1</v>
      </c>
      <c r="BA8" s="1" t="s">
        <v>2</v>
      </c>
      <c r="BB8" s="3" t="s">
        <v>5</v>
      </c>
      <c r="BC8" s="1" t="s">
        <v>48</v>
      </c>
      <c r="BD8" s="1" t="s">
        <v>49</v>
      </c>
      <c r="BE8" s="1" t="s">
        <v>50</v>
      </c>
      <c r="BF8" s="3" t="s">
        <v>51</v>
      </c>
      <c r="BG8" s="1" t="s">
        <v>52</v>
      </c>
      <c r="BH8" s="1" t="s">
        <v>53</v>
      </c>
      <c r="BI8" s="1" t="s">
        <v>54</v>
      </c>
      <c r="BJ8" s="3" t="s">
        <v>55</v>
      </c>
      <c r="BL8" s="1" t="s">
        <v>56</v>
      </c>
      <c r="BM8" s="1" t="s">
        <v>13</v>
      </c>
      <c r="BN8" s="1" t="s">
        <v>0</v>
      </c>
      <c r="BO8" s="1" t="s">
        <v>1</v>
      </c>
      <c r="BP8" s="1" t="s">
        <v>2</v>
      </c>
      <c r="BQ8" s="3" t="s">
        <v>5</v>
      </c>
      <c r="BR8" s="1" t="s">
        <v>48</v>
      </c>
      <c r="BS8" s="1" t="s">
        <v>49</v>
      </c>
      <c r="BT8" s="1" t="s">
        <v>50</v>
      </c>
      <c r="BU8" s="3" t="s">
        <v>51</v>
      </c>
      <c r="BV8" s="1" t="s">
        <v>52</v>
      </c>
      <c r="BW8" s="1" t="s">
        <v>53</v>
      </c>
      <c r="BX8" s="1" t="s">
        <v>54</v>
      </c>
      <c r="BY8" s="3" t="s">
        <v>55</v>
      </c>
      <c r="CB8" s="1" t="s">
        <v>4</v>
      </c>
      <c r="CC8" s="1" t="s">
        <v>3</v>
      </c>
      <c r="CD8" s="3" t="s">
        <v>24</v>
      </c>
      <c r="CE8" s="1" t="s">
        <v>56</v>
      </c>
      <c r="CF8" s="1" t="s">
        <v>13</v>
      </c>
      <c r="CG8" s="1" t="s">
        <v>0</v>
      </c>
      <c r="CH8" s="1" t="s">
        <v>1</v>
      </c>
      <c r="CI8" s="1" t="s">
        <v>2</v>
      </c>
      <c r="CJ8" s="3" t="s">
        <v>5</v>
      </c>
      <c r="CK8" s="1" t="s">
        <v>48</v>
      </c>
      <c r="CL8" s="1" t="s">
        <v>49</v>
      </c>
      <c r="CM8" s="1" t="s">
        <v>50</v>
      </c>
      <c r="CN8" s="3" t="s">
        <v>51</v>
      </c>
      <c r="CO8" s="1" t="s">
        <v>52</v>
      </c>
      <c r="CP8" s="1" t="s">
        <v>53</v>
      </c>
      <c r="CQ8" s="1" t="s">
        <v>54</v>
      </c>
      <c r="CR8" s="3" t="s">
        <v>55</v>
      </c>
    </row>
    <row r="9" spans="4:96" ht="13.5">
      <c r="D9" s="1">
        <v>5.5</v>
      </c>
      <c r="E9" s="1" t="s">
        <v>98</v>
      </c>
      <c r="F9" s="4" t="s">
        <v>11</v>
      </c>
      <c r="G9" s="4" t="s">
        <v>11</v>
      </c>
      <c r="H9" s="4" t="s">
        <v>11</v>
      </c>
      <c r="I9" s="2" t="e">
        <f>G9^2</f>
        <v>#VALUE!</v>
      </c>
      <c r="J9" s="4" t="s">
        <v>11</v>
      </c>
      <c r="K9" s="4" t="s">
        <v>11</v>
      </c>
      <c r="L9" s="4" t="s">
        <v>11</v>
      </c>
      <c r="M9" s="2" t="e">
        <f>K9^2</f>
        <v>#VALUE!</v>
      </c>
      <c r="N9" s="4" t="s">
        <v>11</v>
      </c>
      <c r="O9" s="4" t="s">
        <v>11</v>
      </c>
      <c r="P9" s="4" t="s">
        <v>11</v>
      </c>
      <c r="Q9" s="2" t="e">
        <f>O9^2</f>
        <v>#VALUE!</v>
      </c>
      <c r="S9" s="1">
        <v>5.5</v>
      </c>
      <c r="T9" s="1" t="str">
        <f>$E$9</f>
        <v>Conv</v>
      </c>
      <c r="U9" s="4" t="s">
        <v>11</v>
      </c>
      <c r="V9" s="4" t="s">
        <v>11</v>
      </c>
      <c r="W9" s="4" t="s">
        <v>11</v>
      </c>
      <c r="X9" s="2" t="e">
        <f>V9^2</f>
        <v>#VALUE!</v>
      </c>
      <c r="Y9" s="4" t="s">
        <v>11</v>
      </c>
      <c r="Z9" s="4" t="s">
        <v>11</v>
      </c>
      <c r="AA9" s="4" t="s">
        <v>11</v>
      </c>
      <c r="AB9" s="2" t="e">
        <f>Z9^2</f>
        <v>#VALUE!</v>
      </c>
      <c r="AC9" s="4" t="s">
        <v>11</v>
      </c>
      <c r="AD9" s="4" t="s">
        <v>11</v>
      </c>
      <c r="AE9" s="4" t="s">
        <v>11</v>
      </c>
      <c r="AF9" s="2" t="e">
        <f>AD9^2</f>
        <v>#VALUE!</v>
      </c>
      <c r="AH9" s="1">
        <v>5.5</v>
      </c>
      <c r="AI9" s="1" t="str">
        <f>$E$9</f>
        <v>Conv</v>
      </c>
      <c r="AJ9" s="4" t="s">
        <v>11</v>
      </c>
      <c r="AK9" s="4" t="s">
        <v>11</v>
      </c>
      <c r="AL9" s="4" t="s">
        <v>11</v>
      </c>
      <c r="AM9" s="2" t="e">
        <f>AK9^2</f>
        <v>#VALUE!</v>
      </c>
      <c r="AN9" s="4" t="s">
        <v>11</v>
      </c>
      <c r="AO9" s="4" t="s">
        <v>11</v>
      </c>
      <c r="AP9" s="4" t="s">
        <v>11</v>
      </c>
      <c r="AQ9" s="2" t="e">
        <f>AO9^2</f>
        <v>#VALUE!</v>
      </c>
      <c r="AR9" s="4" t="s">
        <v>11</v>
      </c>
      <c r="AS9" s="4" t="s">
        <v>11</v>
      </c>
      <c r="AT9" s="4" t="s">
        <v>11</v>
      </c>
      <c r="AU9" s="2" t="e">
        <f>AS9^2</f>
        <v>#VALUE!</v>
      </c>
      <c r="AW9" s="1">
        <v>5.5</v>
      </c>
      <c r="AX9" s="1" t="str">
        <f>$E$9</f>
        <v>Conv</v>
      </c>
      <c r="AY9" s="4" t="s">
        <v>11</v>
      </c>
      <c r="AZ9" s="4" t="s">
        <v>11</v>
      </c>
      <c r="BA9" s="4" t="s">
        <v>11</v>
      </c>
      <c r="BB9" s="2" t="e">
        <f>AZ9^2</f>
        <v>#VALUE!</v>
      </c>
      <c r="BC9" s="4" t="s">
        <v>11</v>
      </c>
      <c r="BD9" s="4" t="s">
        <v>11</v>
      </c>
      <c r="BE9" s="4" t="s">
        <v>11</v>
      </c>
      <c r="BF9" s="2" t="e">
        <f>BD9^2</f>
        <v>#VALUE!</v>
      </c>
      <c r="BG9" s="4" t="s">
        <v>11</v>
      </c>
      <c r="BH9" s="4" t="s">
        <v>11</v>
      </c>
      <c r="BI9" s="4" t="s">
        <v>11</v>
      </c>
      <c r="BJ9" s="2" t="e">
        <f>BH9^2</f>
        <v>#VALUE!</v>
      </c>
      <c r="BL9" s="1">
        <v>5.5</v>
      </c>
      <c r="BM9" s="1" t="str">
        <f>$E$9</f>
        <v>Conv</v>
      </c>
      <c r="BN9" s="4" t="s">
        <v>11</v>
      </c>
      <c r="BO9" s="4" t="s">
        <v>11</v>
      </c>
      <c r="BP9" s="4" t="s">
        <v>11</v>
      </c>
      <c r="BQ9" s="2" t="e">
        <f>BO9^2</f>
        <v>#VALUE!</v>
      </c>
      <c r="BR9" s="4" t="s">
        <v>11</v>
      </c>
      <c r="BS9" s="4" t="s">
        <v>11</v>
      </c>
      <c r="BT9" s="4" t="s">
        <v>11</v>
      </c>
      <c r="BU9" s="2" t="e">
        <f>BS9^2</f>
        <v>#VALUE!</v>
      </c>
      <c r="BV9" s="4" t="s">
        <v>11</v>
      </c>
      <c r="BW9" s="4" t="s">
        <v>11</v>
      </c>
      <c r="BX9" s="4" t="s">
        <v>11</v>
      </c>
      <c r="BY9" s="2" t="e">
        <f>BW9^2</f>
        <v>#VALUE!</v>
      </c>
      <c r="CB9" s="3" t="str">
        <f>D$4</f>
        <v>L1</v>
      </c>
      <c r="CC9" s="3" t="str">
        <f>E$4</f>
        <v>?</v>
      </c>
      <c r="CD9" s="3" t="e">
        <f>F$4</f>
        <v>#VALUE!</v>
      </c>
      <c r="CE9" s="1">
        <v>5.5</v>
      </c>
      <c r="CF9" s="1" t="e">
        <f>#REF!</f>
        <v>#REF!</v>
      </c>
      <c r="CG9" s="3" t="str">
        <f>F9</f>
        <v>?</v>
      </c>
      <c r="CH9" s="3" t="str">
        <f aca="true" t="shared" si="0" ref="CH9:CR9">G9</f>
        <v>?</v>
      </c>
      <c r="CI9" s="3" t="str">
        <f t="shared" si="0"/>
        <v>?</v>
      </c>
      <c r="CJ9" s="3" t="e">
        <f t="shared" si="0"/>
        <v>#VALUE!</v>
      </c>
      <c r="CK9" s="3" t="str">
        <f t="shared" si="0"/>
        <v>?</v>
      </c>
      <c r="CL9" s="3" t="str">
        <f t="shared" si="0"/>
        <v>?</v>
      </c>
      <c r="CM9" s="3" t="str">
        <f t="shared" si="0"/>
        <v>?</v>
      </c>
      <c r="CN9" s="3" t="e">
        <f t="shared" si="0"/>
        <v>#VALUE!</v>
      </c>
      <c r="CO9" s="3" t="str">
        <f t="shared" si="0"/>
        <v>?</v>
      </c>
      <c r="CP9" s="3" t="str">
        <f t="shared" si="0"/>
        <v>?</v>
      </c>
      <c r="CQ9" s="3" t="str">
        <f t="shared" si="0"/>
        <v>?</v>
      </c>
      <c r="CR9" s="3" t="e">
        <f t="shared" si="0"/>
        <v>#VALUE!</v>
      </c>
    </row>
    <row r="10" spans="1:96" ht="13.5">
      <c r="A10" t="s">
        <v>16</v>
      </c>
      <c r="B10" t="s">
        <v>14</v>
      </c>
      <c r="D10" s="39"/>
      <c r="E10" s="15"/>
      <c r="F10" s="15"/>
      <c r="G10" s="15"/>
      <c r="H10" s="15"/>
      <c r="I10" s="15"/>
      <c r="J10" s="15"/>
      <c r="K10" s="15"/>
      <c r="L10" s="40"/>
      <c r="M10" s="15"/>
      <c r="N10" s="15"/>
      <c r="O10" s="15"/>
      <c r="P10" s="20"/>
      <c r="Q10" s="15"/>
      <c r="S10" s="39"/>
      <c r="T10" s="15"/>
      <c r="U10" s="15"/>
      <c r="V10" s="15"/>
      <c r="W10" s="15"/>
      <c r="X10" s="15"/>
      <c r="Y10" s="15"/>
      <c r="Z10" s="15"/>
      <c r="AA10" s="40"/>
      <c r="AB10" s="15"/>
      <c r="AC10" s="15"/>
      <c r="AD10" s="15"/>
      <c r="AE10" s="20"/>
      <c r="AF10" s="15"/>
      <c r="AH10" s="39"/>
      <c r="AI10" s="15"/>
      <c r="AJ10" s="15"/>
      <c r="AK10" s="15"/>
      <c r="AL10" s="15"/>
      <c r="AM10" s="15"/>
      <c r="AN10" s="15"/>
      <c r="AO10" s="15"/>
      <c r="AP10" s="40"/>
      <c r="AQ10" s="15"/>
      <c r="AR10" s="15"/>
      <c r="AS10" s="15"/>
      <c r="AT10" s="20"/>
      <c r="AU10" s="15"/>
      <c r="AW10" s="39"/>
      <c r="AX10" s="15"/>
      <c r="AY10" s="15"/>
      <c r="AZ10" s="15"/>
      <c r="BA10" s="15"/>
      <c r="BB10" s="15"/>
      <c r="BC10" s="15"/>
      <c r="BD10" s="15"/>
      <c r="BE10" s="40"/>
      <c r="BF10" s="15"/>
      <c r="BG10" s="15"/>
      <c r="BH10" s="15"/>
      <c r="BI10" s="20"/>
      <c r="BJ10" s="15"/>
      <c r="BL10" s="39"/>
      <c r="BM10" s="15"/>
      <c r="BN10" s="15"/>
      <c r="BO10" s="15"/>
      <c r="BP10" s="15"/>
      <c r="BQ10" s="15"/>
      <c r="BR10" s="15"/>
      <c r="BS10" s="15"/>
      <c r="BT10" s="40"/>
      <c r="BU10" s="15"/>
      <c r="BV10" s="15"/>
      <c r="BW10" s="15"/>
      <c r="BX10" s="20"/>
      <c r="BY10" s="15"/>
      <c r="CB10" s="3" t="str">
        <f>S$4</f>
        <v>L2</v>
      </c>
      <c r="CC10" s="3" t="str">
        <f>T$4</f>
        <v>?</v>
      </c>
      <c r="CD10" s="3" t="e">
        <f>U$4</f>
        <v>#VALUE!</v>
      </c>
      <c r="CE10" s="1">
        <v>5.5</v>
      </c>
      <c r="CF10" s="1" t="e">
        <f>#REF!</f>
        <v>#REF!</v>
      </c>
      <c r="CG10" s="3" t="str">
        <f>U9</f>
        <v>?</v>
      </c>
      <c r="CH10" s="3" t="str">
        <f aca="true" t="shared" si="1" ref="CH10:CR10">V9</f>
        <v>?</v>
      </c>
      <c r="CI10" s="3" t="str">
        <f t="shared" si="1"/>
        <v>?</v>
      </c>
      <c r="CJ10" s="3" t="e">
        <f t="shared" si="1"/>
        <v>#VALUE!</v>
      </c>
      <c r="CK10" s="3" t="str">
        <f t="shared" si="1"/>
        <v>?</v>
      </c>
      <c r="CL10" s="3" t="str">
        <f t="shared" si="1"/>
        <v>?</v>
      </c>
      <c r="CM10" s="3" t="str">
        <f t="shared" si="1"/>
        <v>?</v>
      </c>
      <c r="CN10" s="3" t="e">
        <f t="shared" si="1"/>
        <v>#VALUE!</v>
      </c>
      <c r="CO10" s="3" t="str">
        <f t="shared" si="1"/>
        <v>?</v>
      </c>
      <c r="CP10" s="3" t="str">
        <f t="shared" si="1"/>
        <v>?</v>
      </c>
      <c r="CQ10" s="3" t="str">
        <f t="shared" si="1"/>
        <v>?</v>
      </c>
      <c r="CR10" s="3" t="e">
        <f t="shared" si="1"/>
        <v>#VALUE!</v>
      </c>
    </row>
    <row r="11" spans="1:96" ht="13.5" customHeight="1">
      <c r="A11" t="s">
        <v>17</v>
      </c>
      <c r="B11" t="s">
        <v>15</v>
      </c>
      <c r="D11" t="s">
        <v>85</v>
      </c>
      <c r="E11" t="s">
        <v>79</v>
      </c>
      <c r="N11" s="15"/>
      <c r="O11" s="15"/>
      <c r="P11" s="15"/>
      <c r="Q11" s="15"/>
      <c r="S11" t="s">
        <v>85</v>
      </c>
      <c r="T11" t="s">
        <v>79</v>
      </c>
      <c r="AC11" s="15"/>
      <c r="AD11" s="15"/>
      <c r="AE11" s="15"/>
      <c r="AF11" s="15"/>
      <c r="AH11" t="s">
        <v>85</v>
      </c>
      <c r="AI11" t="s">
        <v>79</v>
      </c>
      <c r="AR11" s="15"/>
      <c r="AS11" s="15"/>
      <c r="AT11" s="15"/>
      <c r="AU11" s="15"/>
      <c r="AW11" t="s">
        <v>85</v>
      </c>
      <c r="AX11" t="s">
        <v>79</v>
      </c>
      <c r="BG11" s="15"/>
      <c r="BH11" s="15"/>
      <c r="BI11" s="15"/>
      <c r="BJ11" s="15"/>
      <c r="BL11" t="s">
        <v>85</v>
      </c>
      <c r="BM11" t="s">
        <v>79</v>
      </c>
      <c r="BV11" s="15"/>
      <c r="BW11" s="15"/>
      <c r="BX11" s="15"/>
      <c r="BY11" s="15"/>
      <c r="CB11" s="3" t="str">
        <f>AH$4</f>
        <v>L3</v>
      </c>
      <c r="CC11" s="3" t="str">
        <f>AI$4</f>
        <v>?</v>
      </c>
      <c r="CD11" s="3" t="e">
        <f>AJ$4</f>
        <v>#VALUE!</v>
      </c>
      <c r="CE11" s="1">
        <v>5.5</v>
      </c>
      <c r="CF11" s="1" t="e">
        <f>#REF!</f>
        <v>#REF!</v>
      </c>
      <c r="CG11" s="3" t="str">
        <f>AJ9</f>
        <v>?</v>
      </c>
      <c r="CH11" s="3" t="str">
        <f aca="true" t="shared" si="2" ref="CH11:CR11">AK9</f>
        <v>?</v>
      </c>
      <c r="CI11" s="3" t="str">
        <f t="shared" si="2"/>
        <v>?</v>
      </c>
      <c r="CJ11" s="3" t="e">
        <f t="shared" si="2"/>
        <v>#VALUE!</v>
      </c>
      <c r="CK11" s="3" t="str">
        <f t="shared" si="2"/>
        <v>?</v>
      </c>
      <c r="CL11" s="3" t="str">
        <f t="shared" si="2"/>
        <v>?</v>
      </c>
      <c r="CM11" s="3" t="str">
        <f t="shared" si="2"/>
        <v>?</v>
      </c>
      <c r="CN11" s="3" t="e">
        <f t="shared" si="2"/>
        <v>#VALUE!</v>
      </c>
      <c r="CO11" s="3" t="str">
        <f t="shared" si="2"/>
        <v>?</v>
      </c>
      <c r="CP11" s="3" t="str">
        <f t="shared" si="2"/>
        <v>?</v>
      </c>
      <c r="CQ11" s="3" t="str">
        <f t="shared" si="2"/>
        <v>?</v>
      </c>
      <c r="CR11" s="3" t="e">
        <f t="shared" si="2"/>
        <v>#VALUE!</v>
      </c>
    </row>
    <row r="12" spans="1:96" ht="13.5">
      <c r="A12" t="s">
        <v>18</v>
      </c>
      <c r="B12" s="61" t="s">
        <v>73</v>
      </c>
      <c r="F12" s="55" t="s">
        <v>87</v>
      </c>
      <c r="G12" s="56"/>
      <c r="H12" s="56"/>
      <c r="I12" s="57"/>
      <c r="J12" s="55" t="s">
        <v>83</v>
      </c>
      <c r="K12" s="56"/>
      <c r="L12" s="56"/>
      <c r="M12" s="57"/>
      <c r="N12" s="58" t="s">
        <v>88</v>
      </c>
      <c r="O12" s="59"/>
      <c r="P12" s="59"/>
      <c r="Q12" s="60"/>
      <c r="U12" s="55" t="s">
        <v>87</v>
      </c>
      <c r="V12" s="56"/>
      <c r="W12" s="56"/>
      <c r="X12" s="57"/>
      <c r="Y12" s="55" t="s">
        <v>83</v>
      </c>
      <c r="Z12" s="56"/>
      <c r="AA12" s="56"/>
      <c r="AB12" s="57"/>
      <c r="AC12" s="58" t="s">
        <v>88</v>
      </c>
      <c r="AD12" s="59"/>
      <c r="AE12" s="59"/>
      <c r="AF12" s="60"/>
      <c r="AJ12" s="55" t="s">
        <v>87</v>
      </c>
      <c r="AK12" s="56"/>
      <c r="AL12" s="56"/>
      <c r="AM12" s="57"/>
      <c r="AN12" s="55" t="s">
        <v>83</v>
      </c>
      <c r="AO12" s="56"/>
      <c r="AP12" s="56"/>
      <c r="AQ12" s="57"/>
      <c r="AR12" s="58" t="s">
        <v>88</v>
      </c>
      <c r="AS12" s="59"/>
      <c r="AT12" s="59"/>
      <c r="AU12" s="60"/>
      <c r="AY12" s="55" t="s">
        <v>87</v>
      </c>
      <c r="AZ12" s="56"/>
      <c r="BA12" s="56"/>
      <c r="BB12" s="57"/>
      <c r="BC12" s="55" t="s">
        <v>83</v>
      </c>
      <c r="BD12" s="56"/>
      <c r="BE12" s="56"/>
      <c r="BF12" s="57"/>
      <c r="BG12" s="58" t="s">
        <v>88</v>
      </c>
      <c r="BH12" s="59"/>
      <c r="BI12" s="59"/>
      <c r="BJ12" s="60"/>
      <c r="BN12" s="55" t="s">
        <v>87</v>
      </c>
      <c r="BO12" s="56"/>
      <c r="BP12" s="56"/>
      <c r="BQ12" s="57"/>
      <c r="BR12" s="55" t="s">
        <v>83</v>
      </c>
      <c r="BS12" s="56"/>
      <c r="BT12" s="56"/>
      <c r="BU12" s="57"/>
      <c r="BV12" s="58" t="s">
        <v>88</v>
      </c>
      <c r="BW12" s="59"/>
      <c r="BX12" s="59"/>
      <c r="BY12" s="60"/>
      <c r="CB12" s="3" t="str">
        <f>AW$4</f>
        <v>L4</v>
      </c>
      <c r="CC12" s="3" t="str">
        <f>AX$4</f>
        <v>?</v>
      </c>
      <c r="CD12" s="3" t="e">
        <f>AY$4</f>
        <v>#VALUE!</v>
      </c>
      <c r="CE12" s="1">
        <v>5.5</v>
      </c>
      <c r="CF12" s="1" t="e">
        <f>#REF!</f>
        <v>#REF!</v>
      </c>
      <c r="CG12" s="3" t="str">
        <f>AY9</f>
        <v>?</v>
      </c>
      <c r="CH12" s="3" t="str">
        <f aca="true" t="shared" si="3" ref="CH12:CR12">AZ9</f>
        <v>?</v>
      </c>
      <c r="CI12" s="3" t="str">
        <f t="shared" si="3"/>
        <v>?</v>
      </c>
      <c r="CJ12" s="3" t="e">
        <f t="shared" si="3"/>
        <v>#VALUE!</v>
      </c>
      <c r="CK12" s="3" t="str">
        <f t="shared" si="3"/>
        <v>?</v>
      </c>
      <c r="CL12" s="3" t="str">
        <f t="shared" si="3"/>
        <v>?</v>
      </c>
      <c r="CM12" s="3" t="str">
        <f t="shared" si="3"/>
        <v>?</v>
      </c>
      <c r="CN12" s="3" t="e">
        <f t="shared" si="3"/>
        <v>#VALUE!</v>
      </c>
      <c r="CO12" s="3" t="str">
        <f t="shared" si="3"/>
        <v>?</v>
      </c>
      <c r="CP12" s="3" t="str">
        <f t="shared" si="3"/>
        <v>?</v>
      </c>
      <c r="CQ12" s="3" t="str">
        <f t="shared" si="3"/>
        <v>?</v>
      </c>
      <c r="CR12" s="3" t="e">
        <f t="shared" si="3"/>
        <v>#VALUE!</v>
      </c>
    </row>
    <row r="13" spans="2:96" ht="13.5">
      <c r="B13" s="61"/>
      <c r="D13" s="1" t="s">
        <v>56</v>
      </c>
      <c r="E13" s="1" t="s">
        <v>13</v>
      </c>
      <c r="F13" s="1" t="s">
        <v>0</v>
      </c>
      <c r="G13" s="1" t="s">
        <v>1</v>
      </c>
      <c r="H13" s="1" t="s">
        <v>2</v>
      </c>
      <c r="I13" s="3" t="s">
        <v>5</v>
      </c>
      <c r="J13" s="1" t="s">
        <v>48</v>
      </c>
      <c r="K13" s="1" t="s">
        <v>49</v>
      </c>
      <c r="L13" s="1" t="s">
        <v>50</v>
      </c>
      <c r="M13" s="3" t="s">
        <v>51</v>
      </c>
      <c r="N13" s="1" t="s">
        <v>52</v>
      </c>
      <c r="O13" s="1" t="s">
        <v>53</v>
      </c>
      <c r="P13" s="1" t="s">
        <v>54</v>
      </c>
      <c r="Q13" s="3" t="s">
        <v>55</v>
      </c>
      <c r="S13" s="1" t="s">
        <v>56</v>
      </c>
      <c r="T13" s="1" t="s">
        <v>13</v>
      </c>
      <c r="U13" s="1" t="s">
        <v>0</v>
      </c>
      <c r="V13" s="1" t="s">
        <v>1</v>
      </c>
      <c r="W13" s="1" t="s">
        <v>2</v>
      </c>
      <c r="X13" s="3" t="s">
        <v>5</v>
      </c>
      <c r="Y13" s="1" t="s">
        <v>48</v>
      </c>
      <c r="Z13" s="1" t="s">
        <v>49</v>
      </c>
      <c r="AA13" s="1" t="s">
        <v>50</v>
      </c>
      <c r="AB13" s="3" t="s">
        <v>51</v>
      </c>
      <c r="AC13" s="1" t="s">
        <v>52</v>
      </c>
      <c r="AD13" s="1" t="s">
        <v>53</v>
      </c>
      <c r="AE13" s="1" t="s">
        <v>54</v>
      </c>
      <c r="AF13" s="3" t="s">
        <v>55</v>
      </c>
      <c r="AH13" s="1" t="s">
        <v>56</v>
      </c>
      <c r="AI13" s="1" t="s">
        <v>13</v>
      </c>
      <c r="AJ13" s="1" t="s">
        <v>0</v>
      </c>
      <c r="AK13" s="1" t="s">
        <v>1</v>
      </c>
      <c r="AL13" s="1" t="s">
        <v>2</v>
      </c>
      <c r="AM13" s="3" t="s">
        <v>5</v>
      </c>
      <c r="AN13" s="1" t="s">
        <v>48</v>
      </c>
      <c r="AO13" s="1" t="s">
        <v>49</v>
      </c>
      <c r="AP13" s="1" t="s">
        <v>50</v>
      </c>
      <c r="AQ13" s="3" t="s">
        <v>51</v>
      </c>
      <c r="AR13" s="1" t="s">
        <v>52</v>
      </c>
      <c r="AS13" s="1" t="s">
        <v>53</v>
      </c>
      <c r="AT13" s="1" t="s">
        <v>54</v>
      </c>
      <c r="AU13" s="3" t="s">
        <v>55</v>
      </c>
      <c r="AW13" s="1" t="s">
        <v>56</v>
      </c>
      <c r="AX13" s="1" t="s">
        <v>13</v>
      </c>
      <c r="AY13" s="1" t="s">
        <v>0</v>
      </c>
      <c r="AZ13" s="1" t="s">
        <v>1</v>
      </c>
      <c r="BA13" s="1" t="s">
        <v>2</v>
      </c>
      <c r="BB13" s="3" t="s">
        <v>5</v>
      </c>
      <c r="BC13" s="1" t="s">
        <v>48</v>
      </c>
      <c r="BD13" s="1" t="s">
        <v>49</v>
      </c>
      <c r="BE13" s="1" t="s">
        <v>50</v>
      </c>
      <c r="BF13" s="3" t="s">
        <v>51</v>
      </c>
      <c r="BG13" s="1" t="s">
        <v>52</v>
      </c>
      <c r="BH13" s="1" t="s">
        <v>53</v>
      </c>
      <c r="BI13" s="1" t="s">
        <v>54</v>
      </c>
      <c r="BJ13" s="3" t="s">
        <v>55</v>
      </c>
      <c r="BL13" s="1" t="s">
        <v>56</v>
      </c>
      <c r="BM13" s="1" t="s">
        <v>13</v>
      </c>
      <c r="BN13" s="1" t="s">
        <v>0</v>
      </c>
      <c r="BO13" s="1" t="s">
        <v>1</v>
      </c>
      <c r="BP13" s="1" t="s">
        <v>2</v>
      </c>
      <c r="BQ13" s="3" t="s">
        <v>5</v>
      </c>
      <c r="BR13" s="1" t="s">
        <v>48</v>
      </c>
      <c r="BS13" s="1" t="s">
        <v>49</v>
      </c>
      <c r="BT13" s="1" t="s">
        <v>50</v>
      </c>
      <c r="BU13" s="3" t="s">
        <v>51</v>
      </c>
      <c r="BV13" s="1" t="s">
        <v>52</v>
      </c>
      <c r="BW13" s="1" t="s">
        <v>53</v>
      </c>
      <c r="BX13" s="1" t="s">
        <v>54</v>
      </c>
      <c r="BY13" s="3" t="s">
        <v>55</v>
      </c>
      <c r="CB13" s="3" t="str">
        <f>BL$4</f>
        <v>L5</v>
      </c>
      <c r="CC13" s="3" t="str">
        <f>BM$4</f>
        <v>?</v>
      </c>
      <c r="CD13" s="3" t="e">
        <f>BN$4</f>
        <v>#VALUE!</v>
      </c>
      <c r="CE13" s="1">
        <v>5.5</v>
      </c>
      <c r="CF13" s="1" t="e">
        <f>#REF!</f>
        <v>#REF!</v>
      </c>
      <c r="CG13" s="3" t="str">
        <f>BN9</f>
        <v>?</v>
      </c>
      <c r="CH13" s="3" t="str">
        <f aca="true" t="shared" si="4" ref="CH13:CR13">BO9</f>
        <v>?</v>
      </c>
      <c r="CI13" s="3" t="str">
        <f t="shared" si="4"/>
        <v>?</v>
      </c>
      <c r="CJ13" s="3" t="e">
        <f t="shared" si="4"/>
        <v>#VALUE!</v>
      </c>
      <c r="CK13" s="3" t="str">
        <f t="shared" si="4"/>
        <v>?</v>
      </c>
      <c r="CL13" s="3" t="str">
        <f t="shared" si="4"/>
        <v>?</v>
      </c>
      <c r="CM13" s="3" t="str">
        <f t="shared" si="4"/>
        <v>?</v>
      </c>
      <c r="CN13" s="3" t="e">
        <f t="shared" si="4"/>
        <v>#VALUE!</v>
      </c>
      <c r="CO13" s="3" t="str">
        <f t="shared" si="4"/>
        <v>?</v>
      </c>
      <c r="CP13" s="3" t="str">
        <f t="shared" si="4"/>
        <v>?</v>
      </c>
      <c r="CQ13" s="3" t="str">
        <f>BX9</f>
        <v>?</v>
      </c>
      <c r="CR13" s="3" t="e">
        <f t="shared" si="4"/>
        <v>#VALUE!</v>
      </c>
    </row>
    <row r="14" spans="2:77" ht="13.5">
      <c r="B14" s="61"/>
      <c r="D14" s="1">
        <v>5.5</v>
      </c>
      <c r="E14" s="1" t="str">
        <f>$E$9</f>
        <v>Conv</v>
      </c>
      <c r="F14" s="4" t="s">
        <v>11</v>
      </c>
      <c r="G14" s="4" t="s">
        <v>11</v>
      </c>
      <c r="H14" s="4" t="s">
        <v>11</v>
      </c>
      <c r="I14" s="2" t="e">
        <f>G14^2</f>
        <v>#VALUE!</v>
      </c>
      <c r="J14" s="4" t="s">
        <v>11</v>
      </c>
      <c r="K14" s="4" t="s">
        <v>11</v>
      </c>
      <c r="L14" s="4" t="s">
        <v>11</v>
      </c>
      <c r="M14" s="2" t="e">
        <f>K14^2</f>
        <v>#VALUE!</v>
      </c>
      <c r="N14" s="4" t="s">
        <v>11</v>
      </c>
      <c r="O14" s="4" t="s">
        <v>11</v>
      </c>
      <c r="P14" s="4" t="s">
        <v>11</v>
      </c>
      <c r="Q14" s="2" t="e">
        <f>O14^2</f>
        <v>#VALUE!</v>
      </c>
      <c r="S14" s="1">
        <v>5.5</v>
      </c>
      <c r="T14" s="1" t="str">
        <f>$E$9</f>
        <v>Conv</v>
      </c>
      <c r="U14" s="4" t="s">
        <v>11</v>
      </c>
      <c r="V14" s="4" t="s">
        <v>11</v>
      </c>
      <c r="W14" s="4" t="s">
        <v>11</v>
      </c>
      <c r="X14" s="2" t="e">
        <f>V14^2</f>
        <v>#VALUE!</v>
      </c>
      <c r="Y14" s="4" t="s">
        <v>11</v>
      </c>
      <c r="Z14" s="4" t="s">
        <v>11</v>
      </c>
      <c r="AA14" s="4" t="s">
        <v>11</v>
      </c>
      <c r="AB14" s="2" t="e">
        <f>Z14^2</f>
        <v>#VALUE!</v>
      </c>
      <c r="AC14" s="4" t="s">
        <v>11</v>
      </c>
      <c r="AD14" s="4" t="s">
        <v>11</v>
      </c>
      <c r="AE14" s="4" t="s">
        <v>11</v>
      </c>
      <c r="AF14" s="2" t="e">
        <f>AD14^2</f>
        <v>#VALUE!</v>
      </c>
      <c r="AH14" s="1">
        <v>5.5</v>
      </c>
      <c r="AI14" s="1" t="str">
        <f>$E$9</f>
        <v>Conv</v>
      </c>
      <c r="AJ14" s="4" t="s">
        <v>11</v>
      </c>
      <c r="AK14" s="4" t="s">
        <v>11</v>
      </c>
      <c r="AL14" s="4" t="s">
        <v>11</v>
      </c>
      <c r="AM14" s="2" t="e">
        <f>AK14^2</f>
        <v>#VALUE!</v>
      </c>
      <c r="AN14" s="4" t="s">
        <v>11</v>
      </c>
      <c r="AO14" s="4" t="s">
        <v>11</v>
      </c>
      <c r="AP14" s="4" t="s">
        <v>11</v>
      </c>
      <c r="AQ14" s="2" t="e">
        <f>AO14^2</f>
        <v>#VALUE!</v>
      </c>
      <c r="AR14" s="4" t="s">
        <v>11</v>
      </c>
      <c r="AS14" s="4" t="s">
        <v>11</v>
      </c>
      <c r="AT14" s="4" t="s">
        <v>11</v>
      </c>
      <c r="AU14" s="2" t="e">
        <f>AS14^2</f>
        <v>#VALUE!</v>
      </c>
      <c r="AW14" s="1">
        <v>5.5</v>
      </c>
      <c r="AX14" s="1" t="str">
        <f>$E$9</f>
        <v>Conv</v>
      </c>
      <c r="AY14" s="4" t="s">
        <v>11</v>
      </c>
      <c r="AZ14" s="4" t="s">
        <v>11</v>
      </c>
      <c r="BA14" s="4" t="s">
        <v>11</v>
      </c>
      <c r="BB14" s="2" t="e">
        <f>AZ14^2</f>
        <v>#VALUE!</v>
      </c>
      <c r="BC14" s="4" t="s">
        <v>11</v>
      </c>
      <c r="BD14" s="4" t="s">
        <v>11</v>
      </c>
      <c r="BE14" s="4" t="s">
        <v>11</v>
      </c>
      <c r="BF14" s="2" t="e">
        <f>BD14^2</f>
        <v>#VALUE!</v>
      </c>
      <c r="BG14" s="4" t="s">
        <v>11</v>
      </c>
      <c r="BH14" s="4" t="s">
        <v>11</v>
      </c>
      <c r="BI14" s="4" t="s">
        <v>11</v>
      </c>
      <c r="BJ14" s="2" t="e">
        <f>BH14^2</f>
        <v>#VALUE!</v>
      </c>
      <c r="BL14" s="1">
        <v>5.5</v>
      </c>
      <c r="BM14" s="1" t="str">
        <f>$E$9</f>
        <v>Conv</v>
      </c>
      <c r="BN14" s="4" t="s">
        <v>11</v>
      </c>
      <c r="BO14" s="4" t="s">
        <v>11</v>
      </c>
      <c r="BP14" s="4" t="s">
        <v>11</v>
      </c>
      <c r="BQ14" s="2" t="e">
        <f>BO14^2</f>
        <v>#VALUE!</v>
      </c>
      <c r="BR14" s="4" t="s">
        <v>11</v>
      </c>
      <c r="BS14" s="4" t="s">
        <v>11</v>
      </c>
      <c r="BT14" s="4" t="s">
        <v>11</v>
      </c>
      <c r="BU14" s="2" t="e">
        <f>BS14^2</f>
        <v>#VALUE!</v>
      </c>
      <c r="BV14" s="4" t="s">
        <v>11</v>
      </c>
      <c r="BW14" s="4" t="s">
        <v>11</v>
      </c>
      <c r="BX14" s="4" t="s">
        <v>11</v>
      </c>
      <c r="BY14" s="2" t="e">
        <f>BW14^2</f>
        <v>#VALUE!</v>
      </c>
    </row>
    <row r="15" spans="1:2" ht="13.5">
      <c r="A15" t="s">
        <v>19</v>
      </c>
      <c r="B15" t="s">
        <v>106</v>
      </c>
    </row>
    <row r="16" spans="1:77" ht="13.5">
      <c r="A16" t="s">
        <v>22</v>
      </c>
      <c r="B16" t="s">
        <v>21</v>
      </c>
      <c r="D16" t="s">
        <v>85</v>
      </c>
      <c r="E16" t="s">
        <v>80</v>
      </c>
      <c r="N16" s="15"/>
      <c r="O16" s="15"/>
      <c r="P16" s="15"/>
      <c r="Q16" s="15"/>
      <c r="S16" t="s">
        <v>85</v>
      </c>
      <c r="T16" t="s">
        <v>80</v>
      </c>
      <c r="AC16" s="15"/>
      <c r="AD16" s="15"/>
      <c r="AE16" s="15"/>
      <c r="AF16" s="15"/>
      <c r="AH16" t="s">
        <v>85</v>
      </c>
      <c r="AI16" t="s">
        <v>80</v>
      </c>
      <c r="AR16" s="15"/>
      <c r="AS16" s="15"/>
      <c r="AT16" s="15"/>
      <c r="AU16" s="15"/>
      <c r="AW16" t="s">
        <v>85</v>
      </c>
      <c r="AX16" t="s">
        <v>80</v>
      </c>
      <c r="BG16" s="15"/>
      <c r="BH16" s="15"/>
      <c r="BI16" s="15"/>
      <c r="BJ16" s="15"/>
      <c r="BL16" t="s">
        <v>85</v>
      </c>
      <c r="BM16" t="s">
        <v>80</v>
      </c>
      <c r="BV16" s="15"/>
      <c r="BW16" s="15"/>
      <c r="BX16" s="15"/>
      <c r="BY16" s="15"/>
    </row>
    <row r="17" spans="1:77" ht="13.5">
      <c r="A17" t="s">
        <v>23</v>
      </c>
      <c r="B17" t="s">
        <v>20</v>
      </c>
      <c r="F17" s="55" t="s">
        <v>87</v>
      </c>
      <c r="G17" s="56"/>
      <c r="H17" s="56"/>
      <c r="I17" s="57"/>
      <c r="J17" s="55" t="s">
        <v>83</v>
      </c>
      <c r="K17" s="56"/>
      <c r="L17" s="56"/>
      <c r="M17" s="57"/>
      <c r="N17" s="58" t="s">
        <v>88</v>
      </c>
      <c r="O17" s="59"/>
      <c r="P17" s="59"/>
      <c r="Q17" s="60"/>
      <c r="R17" s="15"/>
      <c r="U17" s="55" t="s">
        <v>87</v>
      </c>
      <c r="V17" s="56"/>
      <c r="W17" s="56"/>
      <c r="X17" s="57"/>
      <c r="Y17" s="55" t="s">
        <v>83</v>
      </c>
      <c r="Z17" s="56"/>
      <c r="AA17" s="56"/>
      <c r="AB17" s="57"/>
      <c r="AC17" s="58" t="s">
        <v>88</v>
      </c>
      <c r="AD17" s="59"/>
      <c r="AE17" s="59"/>
      <c r="AF17" s="60"/>
      <c r="AJ17" s="55" t="s">
        <v>87</v>
      </c>
      <c r="AK17" s="56"/>
      <c r="AL17" s="56"/>
      <c r="AM17" s="57"/>
      <c r="AN17" s="55" t="s">
        <v>83</v>
      </c>
      <c r="AO17" s="56"/>
      <c r="AP17" s="56"/>
      <c r="AQ17" s="57"/>
      <c r="AR17" s="58" t="s">
        <v>88</v>
      </c>
      <c r="AS17" s="59"/>
      <c r="AT17" s="59"/>
      <c r="AU17" s="60"/>
      <c r="AY17" s="55" t="s">
        <v>87</v>
      </c>
      <c r="AZ17" s="56"/>
      <c r="BA17" s="56"/>
      <c r="BB17" s="57"/>
      <c r="BC17" s="55" t="s">
        <v>83</v>
      </c>
      <c r="BD17" s="56"/>
      <c r="BE17" s="56"/>
      <c r="BF17" s="57"/>
      <c r="BG17" s="58" t="s">
        <v>88</v>
      </c>
      <c r="BH17" s="59"/>
      <c r="BI17" s="59"/>
      <c r="BJ17" s="60"/>
      <c r="BN17" s="55" t="s">
        <v>87</v>
      </c>
      <c r="BO17" s="56"/>
      <c r="BP17" s="56"/>
      <c r="BQ17" s="57"/>
      <c r="BR17" s="55" t="s">
        <v>83</v>
      </c>
      <c r="BS17" s="56"/>
      <c r="BT17" s="56"/>
      <c r="BU17" s="57"/>
      <c r="BV17" s="58" t="s">
        <v>88</v>
      </c>
      <c r="BW17" s="59"/>
      <c r="BX17" s="59"/>
      <c r="BY17" s="60"/>
    </row>
    <row r="18" spans="4:77" ht="13.5">
      <c r="D18" s="1" t="s">
        <v>56</v>
      </c>
      <c r="E18" s="1" t="s">
        <v>13</v>
      </c>
      <c r="F18" s="1" t="s">
        <v>0</v>
      </c>
      <c r="G18" s="1" t="s">
        <v>1</v>
      </c>
      <c r="H18" s="1" t="s">
        <v>2</v>
      </c>
      <c r="I18" s="3" t="s">
        <v>5</v>
      </c>
      <c r="J18" s="1" t="s">
        <v>48</v>
      </c>
      <c r="K18" s="1" t="s">
        <v>49</v>
      </c>
      <c r="L18" s="1" t="s">
        <v>50</v>
      </c>
      <c r="M18" s="3" t="s">
        <v>51</v>
      </c>
      <c r="N18" s="1" t="s">
        <v>52</v>
      </c>
      <c r="O18" s="1" t="s">
        <v>53</v>
      </c>
      <c r="P18" s="1" t="s">
        <v>54</v>
      </c>
      <c r="Q18" s="3" t="s">
        <v>55</v>
      </c>
      <c r="S18" s="1" t="s">
        <v>56</v>
      </c>
      <c r="T18" s="1" t="s">
        <v>13</v>
      </c>
      <c r="U18" s="1" t="s">
        <v>0</v>
      </c>
      <c r="V18" s="1" t="s">
        <v>1</v>
      </c>
      <c r="W18" s="1" t="s">
        <v>2</v>
      </c>
      <c r="X18" s="3" t="s">
        <v>5</v>
      </c>
      <c r="Y18" s="1" t="s">
        <v>48</v>
      </c>
      <c r="Z18" s="1" t="s">
        <v>49</v>
      </c>
      <c r="AA18" s="1" t="s">
        <v>50</v>
      </c>
      <c r="AB18" s="3" t="s">
        <v>51</v>
      </c>
      <c r="AC18" s="1" t="s">
        <v>52</v>
      </c>
      <c r="AD18" s="1" t="s">
        <v>53</v>
      </c>
      <c r="AE18" s="1" t="s">
        <v>54</v>
      </c>
      <c r="AF18" s="3" t="s">
        <v>55</v>
      </c>
      <c r="AH18" s="1" t="s">
        <v>56</v>
      </c>
      <c r="AI18" s="1" t="s">
        <v>13</v>
      </c>
      <c r="AJ18" s="1" t="s">
        <v>0</v>
      </c>
      <c r="AK18" s="1" t="s">
        <v>1</v>
      </c>
      <c r="AL18" s="1" t="s">
        <v>2</v>
      </c>
      <c r="AM18" s="3" t="s">
        <v>5</v>
      </c>
      <c r="AN18" s="1" t="s">
        <v>48</v>
      </c>
      <c r="AO18" s="1" t="s">
        <v>49</v>
      </c>
      <c r="AP18" s="1" t="s">
        <v>50</v>
      </c>
      <c r="AQ18" s="3" t="s">
        <v>51</v>
      </c>
      <c r="AR18" s="1" t="s">
        <v>52</v>
      </c>
      <c r="AS18" s="1" t="s">
        <v>53</v>
      </c>
      <c r="AT18" s="1" t="s">
        <v>54</v>
      </c>
      <c r="AU18" s="3" t="s">
        <v>55</v>
      </c>
      <c r="AW18" s="1" t="s">
        <v>56</v>
      </c>
      <c r="AX18" s="1" t="s">
        <v>13</v>
      </c>
      <c r="AY18" s="1" t="s">
        <v>0</v>
      </c>
      <c r="AZ18" s="1" t="s">
        <v>1</v>
      </c>
      <c r="BA18" s="1" t="s">
        <v>2</v>
      </c>
      <c r="BB18" s="3" t="s">
        <v>5</v>
      </c>
      <c r="BC18" s="1" t="s">
        <v>48</v>
      </c>
      <c r="BD18" s="1" t="s">
        <v>49</v>
      </c>
      <c r="BE18" s="1" t="s">
        <v>50</v>
      </c>
      <c r="BF18" s="3" t="s">
        <v>51</v>
      </c>
      <c r="BG18" s="1" t="s">
        <v>52</v>
      </c>
      <c r="BH18" s="1" t="s">
        <v>53</v>
      </c>
      <c r="BI18" s="1" t="s">
        <v>54</v>
      </c>
      <c r="BJ18" s="3" t="s">
        <v>55</v>
      </c>
      <c r="BL18" s="1" t="s">
        <v>56</v>
      </c>
      <c r="BM18" s="1" t="s">
        <v>13</v>
      </c>
      <c r="BN18" s="1" t="s">
        <v>0</v>
      </c>
      <c r="BO18" s="1" t="s">
        <v>1</v>
      </c>
      <c r="BP18" s="1" t="s">
        <v>2</v>
      </c>
      <c r="BQ18" s="3" t="s">
        <v>5</v>
      </c>
      <c r="BR18" s="1" t="s">
        <v>48</v>
      </c>
      <c r="BS18" s="1" t="s">
        <v>49</v>
      </c>
      <c r="BT18" s="1" t="s">
        <v>50</v>
      </c>
      <c r="BU18" s="3" t="s">
        <v>51</v>
      </c>
      <c r="BV18" s="1" t="s">
        <v>52</v>
      </c>
      <c r="BW18" s="1" t="s">
        <v>53</v>
      </c>
      <c r="BX18" s="1" t="s">
        <v>54</v>
      </c>
      <c r="BY18" s="3" t="s">
        <v>55</v>
      </c>
    </row>
    <row r="19" spans="4:77" ht="13.5">
      <c r="D19" s="1">
        <v>5.5</v>
      </c>
      <c r="E19" s="1" t="str">
        <f>$E$9</f>
        <v>Conv</v>
      </c>
      <c r="F19" s="4" t="s">
        <v>11</v>
      </c>
      <c r="G19" s="4" t="s">
        <v>11</v>
      </c>
      <c r="H19" s="4" t="s">
        <v>11</v>
      </c>
      <c r="I19" s="2" t="e">
        <f>G19^2</f>
        <v>#VALUE!</v>
      </c>
      <c r="J19" s="4" t="s">
        <v>11</v>
      </c>
      <c r="K19" s="4" t="s">
        <v>11</v>
      </c>
      <c r="L19" s="4" t="s">
        <v>11</v>
      </c>
      <c r="M19" s="2" t="e">
        <f>K19^2</f>
        <v>#VALUE!</v>
      </c>
      <c r="N19" s="4" t="s">
        <v>11</v>
      </c>
      <c r="O19" s="4" t="s">
        <v>11</v>
      </c>
      <c r="P19" s="4" t="s">
        <v>11</v>
      </c>
      <c r="Q19" s="2" t="e">
        <f>O19^2</f>
        <v>#VALUE!</v>
      </c>
      <c r="S19" s="1">
        <v>5.5</v>
      </c>
      <c r="T19" s="1" t="str">
        <f>$E$9</f>
        <v>Conv</v>
      </c>
      <c r="U19" s="4" t="s">
        <v>11</v>
      </c>
      <c r="V19" s="4" t="s">
        <v>11</v>
      </c>
      <c r="W19" s="4" t="s">
        <v>11</v>
      </c>
      <c r="X19" s="2" t="e">
        <f>V19^2</f>
        <v>#VALUE!</v>
      </c>
      <c r="Y19" s="4" t="s">
        <v>11</v>
      </c>
      <c r="Z19" s="4" t="s">
        <v>11</v>
      </c>
      <c r="AA19" s="4" t="s">
        <v>11</v>
      </c>
      <c r="AB19" s="2" t="e">
        <f>Z19^2</f>
        <v>#VALUE!</v>
      </c>
      <c r="AC19" s="4" t="s">
        <v>11</v>
      </c>
      <c r="AD19" s="4" t="s">
        <v>11</v>
      </c>
      <c r="AE19" s="4" t="s">
        <v>11</v>
      </c>
      <c r="AF19" s="2" t="e">
        <f>AD19^2</f>
        <v>#VALUE!</v>
      </c>
      <c r="AH19" s="1">
        <v>5.5</v>
      </c>
      <c r="AI19" s="1" t="str">
        <f>$E$9</f>
        <v>Conv</v>
      </c>
      <c r="AJ19" s="4" t="s">
        <v>11</v>
      </c>
      <c r="AK19" s="4" t="s">
        <v>11</v>
      </c>
      <c r="AL19" s="4" t="s">
        <v>11</v>
      </c>
      <c r="AM19" s="2" t="e">
        <f>AK19^2</f>
        <v>#VALUE!</v>
      </c>
      <c r="AN19" s="4" t="s">
        <v>11</v>
      </c>
      <c r="AO19" s="4" t="s">
        <v>11</v>
      </c>
      <c r="AP19" s="4" t="s">
        <v>11</v>
      </c>
      <c r="AQ19" s="2" t="e">
        <f>AO19^2</f>
        <v>#VALUE!</v>
      </c>
      <c r="AR19" s="4" t="s">
        <v>11</v>
      </c>
      <c r="AS19" s="4" t="s">
        <v>11</v>
      </c>
      <c r="AT19" s="4" t="s">
        <v>11</v>
      </c>
      <c r="AU19" s="2" t="e">
        <f>AS19^2</f>
        <v>#VALUE!</v>
      </c>
      <c r="AW19" s="1">
        <v>5.5</v>
      </c>
      <c r="AX19" s="1" t="str">
        <f>$E$9</f>
        <v>Conv</v>
      </c>
      <c r="AY19" s="4" t="s">
        <v>11</v>
      </c>
      <c r="AZ19" s="4" t="s">
        <v>11</v>
      </c>
      <c r="BA19" s="4" t="s">
        <v>11</v>
      </c>
      <c r="BB19" s="2" t="e">
        <f>AZ19^2</f>
        <v>#VALUE!</v>
      </c>
      <c r="BC19" s="4" t="s">
        <v>11</v>
      </c>
      <c r="BD19" s="4" t="s">
        <v>11</v>
      </c>
      <c r="BE19" s="4" t="s">
        <v>11</v>
      </c>
      <c r="BF19" s="2" t="e">
        <f>BD19^2</f>
        <v>#VALUE!</v>
      </c>
      <c r="BG19" s="4" t="s">
        <v>11</v>
      </c>
      <c r="BH19" s="4" t="s">
        <v>11</v>
      </c>
      <c r="BI19" s="4" t="s">
        <v>11</v>
      </c>
      <c r="BJ19" s="2" t="e">
        <f>BH19^2</f>
        <v>#VALUE!</v>
      </c>
      <c r="BL19" s="1">
        <v>5.5</v>
      </c>
      <c r="BM19" s="1" t="str">
        <f>$E$9</f>
        <v>Conv</v>
      </c>
      <c r="BN19" s="4" t="s">
        <v>11</v>
      </c>
      <c r="BO19" s="4" t="s">
        <v>11</v>
      </c>
      <c r="BP19" s="4" t="s">
        <v>11</v>
      </c>
      <c r="BQ19" s="2" t="e">
        <f>BO19^2</f>
        <v>#VALUE!</v>
      </c>
      <c r="BR19" s="4" t="s">
        <v>11</v>
      </c>
      <c r="BS19" s="4" t="s">
        <v>11</v>
      </c>
      <c r="BT19" s="4" t="s">
        <v>11</v>
      </c>
      <c r="BU19" s="2" t="e">
        <f>BS19^2</f>
        <v>#VALUE!</v>
      </c>
      <c r="BV19" s="4" t="s">
        <v>11</v>
      </c>
      <c r="BW19" s="4" t="s">
        <v>11</v>
      </c>
      <c r="BX19" s="4" t="s">
        <v>11</v>
      </c>
      <c r="BY19" s="2" t="e">
        <f>BW19^2</f>
        <v>#VALUE!</v>
      </c>
    </row>
    <row r="21" spans="4:77" ht="15">
      <c r="D21" t="s">
        <v>85</v>
      </c>
      <c r="E21" t="s">
        <v>82</v>
      </c>
      <c r="N21" s="15"/>
      <c r="O21" s="15"/>
      <c r="P21" s="15"/>
      <c r="Q21" s="15"/>
      <c r="S21" t="s">
        <v>85</v>
      </c>
      <c r="T21" t="s">
        <v>82</v>
      </c>
      <c r="AC21" s="15"/>
      <c r="AD21" s="15"/>
      <c r="AE21" s="15"/>
      <c r="AF21" s="15"/>
      <c r="AH21" t="s">
        <v>85</v>
      </c>
      <c r="AI21" t="s">
        <v>82</v>
      </c>
      <c r="AR21" s="15"/>
      <c r="AS21" s="15"/>
      <c r="AT21" s="15"/>
      <c r="AU21" s="15"/>
      <c r="AW21" t="s">
        <v>85</v>
      </c>
      <c r="AX21" t="s">
        <v>82</v>
      </c>
      <c r="BG21" s="15"/>
      <c r="BH21" s="15"/>
      <c r="BI21" s="15"/>
      <c r="BJ21" s="15"/>
      <c r="BL21" t="s">
        <v>85</v>
      </c>
      <c r="BM21" t="s">
        <v>82</v>
      </c>
      <c r="BV21" s="15"/>
      <c r="BW21" s="15"/>
      <c r="BX21" s="15"/>
      <c r="BY21" s="15"/>
    </row>
    <row r="22" spans="6:77" ht="15">
      <c r="F22" s="55" t="s">
        <v>87</v>
      </c>
      <c r="G22" s="56"/>
      <c r="H22" s="56"/>
      <c r="I22" s="57"/>
      <c r="J22" s="55" t="s">
        <v>83</v>
      </c>
      <c r="K22" s="56"/>
      <c r="L22" s="56"/>
      <c r="M22" s="57"/>
      <c r="N22" s="58" t="s">
        <v>88</v>
      </c>
      <c r="O22" s="59"/>
      <c r="P22" s="59"/>
      <c r="Q22" s="60"/>
      <c r="U22" s="55" t="s">
        <v>87</v>
      </c>
      <c r="V22" s="56"/>
      <c r="W22" s="56"/>
      <c r="X22" s="57"/>
      <c r="Y22" s="55" t="s">
        <v>83</v>
      </c>
      <c r="Z22" s="56"/>
      <c r="AA22" s="56"/>
      <c r="AB22" s="57"/>
      <c r="AC22" s="58" t="s">
        <v>88</v>
      </c>
      <c r="AD22" s="59"/>
      <c r="AE22" s="59"/>
      <c r="AF22" s="60"/>
      <c r="AJ22" s="55" t="s">
        <v>87</v>
      </c>
      <c r="AK22" s="56"/>
      <c r="AL22" s="56"/>
      <c r="AM22" s="57"/>
      <c r="AN22" s="55" t="s">
        <v>83</v>
      </c>
      <c r="AO22" s="56"/>
      <c r="AP22" s="56"/>
      <c r="AQ22" s="57"/>
      <c r="AR22" s="58" t="s">
        <v>88</v>
      </c>
      <c r="AS22" s="59"/>
      <c r="AT22" s="59"/>
      <c r="AU22" s="60"/>
      <c r="AY22" s="55" t="s">
        <v>87</v>
      </c>
      <c r="AZ22" s="56"/>
      <c r="BA22" s="56"/>
      <c r="BB22" s="57"/>
      <c r="BC22" s="55" t="s">
        <v>83</v>
      </c>
      <c r="BD22" s="56"/>
      <c r="BE22" s="56"/>
      <c r="BF22" s="57"/>
      <c r="BG22" s="58" t="s">
        <v>88</v>
      </c>
      <c r="BH22" s="59"/>
      <c r="BI22" s="59"/>
      <c r="BJ22" s="60"/>
      <c r="BN22" s="55" t="s">
        <v>87</v>
      </c>
      <c r="BO22" s="56"/>
      <c r="BP22" s="56"/>
      <c r="BQ22" s="57"/>
      <c r="BR22" s="55" t="s">
        <v>83</v>
      </c>
      <c r="BS22" s="56"/>
      <c r="BT22" s="56"/>
      <c r="BU22" s="57"/>
      <c r="BV22" s="58" t="s">
        <v>88</v>
      </c>
      <c r="BW22" s="59"/>
      <c r="BX22" s="59"/>
      <c r="BY22" s="60"/>
    </row>
    <row r="23" spans="4:77" ht="15">
      <c r="D23" s="1" t="s">
        <v>56</v>
      </c>
      <c r="E23" s="1" t="s">
        <v>13</v>
      </c>
      <c r="F23" s="1" t="s">
        <v>0</v>
      </c>
      <c r="G23" s="1" t="s">
        <v>1</v>
      </c>
      <c r="H23" s="1" t="s">
        <v>2</v>
      </c>
      <c r="I23" s="3" t="s">
        <v>5</v>
      </c>
      <c r="J23" s="1" t="s">
        <v>48</v>
      </c>
      <c r="K23" s="1" t="s">
        <v>49</v>
      </c>
      <c r="L23" s="1" t="s">
        <v>50</v>
      </c>
      <c r="M23" s="3" t="s">
        <v>51</v>
      </c>
      <c r="N23" s="1" t="s">
        <v>52</v>
      </c>
      <c r="O23" s="1" t="s">
        <v>53</v>
      </c>
      <c r="P23" s="1" t="s">
        <v>54</v>
      </c>
      <c r="Q23" s="3" t="s">
        <v>55</v>
      </c>
      <c r="S23" s="1" t="s">
        <v>56</v>
      </c>
      <c r="T23" s="1" t="s">
        <v>13</v>
      </c>
      <c r="U23" s="1" t="s">
        <v>0</v>
      </c>
      <c r="V23" s="1" t="s">
        <v>1</v>
      </c>
      <c r="W23" s="1" t="s">
        <v>2</v>
      </c>
      <c r="X23" s="3" t="s">
        <v>5</v>
      </c>
      <c r="Y23" s="1" t="s">
        <v>48</v>
      </c>
      <c r="Z23" s="1" t="s">
        <v>49</v>
      </c>
      <c r="AA23" s="1" t="s">
        <v>50</v>
      </c>
      <c r="AB23" s="3" t="s">
        <v>51</v>
      </c>
      <c r="AC23" s="1" t="s">
        <v>52</v>
      </c>
      <c r="AD23" s="1" t="s">
        <v>53</v>
      </c>
      <c r="AE23" s="1" t="s">
        <v>54</v>
      </c>
      <c r="AF23" s="3" t="s">
        <v>55</v>
      </c>
      <c r="AH23" s="1" t="s">
        <v>56</v>
      </c>
      <c r="AI23" s="1" t="s">
        <v>13</v>
      </c>
      <c r="AJ23" s="1" t="s">
        <v>0</v>
      </c>
      <c r="AK23" s="1" t="s">
        <v>1</v>
      </c>
      <c r="AL23" s="1" t="s">
        <v>2</v>
      </c>
      <c r="AM23" s="3" t="s">
        <v>5</v>
      </c>
      <c r="AN23" s="1" t="s">
        <v>48</v>
      </c>
      <c r="AO23" s="1" t="s">
        <v>49</v>
      </c>
      <c r="AP23" s="1" t="s">
        <v>50</v>
      </c>
      <c r="AQ23" s="3" t="s">
        <v>51</v>
      </c>
      <c r="AR23" s="1" t="s">
        <v>52</v>
      </c>
      <c r="AS23" s="1" t="s">
        <v>53</v>
      </c>
      <c r="AT23" s="1" t="s">
        <v>54</v>
      </c>
      <c r="AU23" s="3" t="s">
        <v>55</v>
      </c>
      <c r="AW23" s="1" t="s">
        <v>56</v>
      </c>
      <c r="AX23" s="1" t="s">
        <v>13</v>
      </c>
      <c r="AY23" s="1" t="s">
        <v>0</v>
      </c>
      <c r="AZ23" s="1" t="s">
        <v>1</v>
      </c>
      <c r="BA23" s="1" t="s">
        <v>2</v>
      </c>
      <c r="BB23" s="3" t="s">
        <v>5</v>
      </c>
      <c r="BC23" s="1" t="s">
        <v>48</v>
      </c>
      <c r="BD23" s="1" t="s">
        <v>49</v>
      </c>
      <c r="BE23" s="1" t="s">
        <v>50</v>
      </c>
      <c r="BF23" s="3" t="s">
        <v>51</v>
      </c>
      <c r="BG23" s="1" t="s">
        <v>52</v>
      </c>
      <c r="BH23" s="1" t="s">
        <v>53</v>
      </c>
      <c r="BI23" s="1" t="s">
        <v>54</v>
      </c>
      <c r="BJ23" s="3" t="s">
        <v>55</v>
      </c>
      <c r="BL23" s="1" t="s">
        <v>56</v>
      </c>
      <c r="BM23" s="1" t="s">
        <v>13</v>
      </c>
      <c r="BN23" s="1" t="s">
        <v>0</v>
      </c>
      <c r="BO23" s="1" t="s">
        <v>1</v>
      </c>
      <c r="BP23" s="1" t="s">
        <v>2</v>
      </c>
      <c r="BQ23" s="3" t="s">
        <v>5</v>
      </c>
      <c r="BR23" s="1" t="s">
        <v>48</v>
      </c>
      <c r="BS23" s="1" t="s">
        <v>49</v>
      </c>
      <c r="BT23" s="1" t="s">
        <v>50</v>
      </c>
      <c r="BU23" s="3" t="s">
        <v>51</v>
      </c>
      <c r="BV23" s="1" t="s">
        <v>52</v>
      </c>
      <c r="BW23" s="1" t="s">
        <v>53</v>
      </c>
      <c r="BX23" s="1" t="s">
        <v>54</v>
      </c>
      <c r="BY23" s="3" t="s">
        <v>55</v>
      </c>
    </row>
    <row r="24" spans="4:77" ht="15">
      <c r="D24" s="1">
        <v>5.5</v>
      </c>
      <c r="E24" s="1" t="str">
        <f>$E$9</f>
        <v>Conv</v>
      </c>
      <c r="F24" s="4" t="s">
        <v>11</v>
      </c>
      <c r="G24" s="4" t="s">
        <v>11</v>
      </c>
      <c r="H24" s="4" t="s">
        <v>11</v>
      </c>
      <c r="I24" s="2" t="e">
        <f>G24^2</f>
        <v>#VALUE!</v>
      </c>
      <c r="J24" s="4" t="s">
        <v>11</v>
      </c>
      <c r="K24" s="4" t="s">
        <v>11</v>
      </c>
      <c r="L24" s="4" t="s">
        <v>11</v>
      </c>
      <c r="M24" s="2" t="e">
        <f>K24^2</f>
        <v>#VALUE!</v>
      </c>
      <c r="N24" s="4" t="s">
        <v>11</v>
      </c>
      <c r="O24" s="4" t="s">
        <v>11</v>
      </c>
      <c r="P24" s="4" t="s">
        <v>11</v>
      </c>
      <c r="Q24" s="2" t="e">
        <f>O24^2</f>
        <v>#VALUE!</v>
      </c>
      <c r="S24" s="1">
        <v>5.5</v>
      </c>
      <c r="T24" s="1" t="str">
        <f>$E$9</f>
        <v>Conv</v>
      </c>
      <c r="U24" s="4" t="s">
        <v>11</v>
      </c>
      <c r="V24" s="4" t="s">
        <v>11</v>
      </c>
      <c r="W24" s="4" t="s">
        <v>11</v>
      </c>
      <c r="X24" s="2" t="e">
        <f>V24^2</f>
        <v>#VALUE!</v>
      </c>
      <c r="Y24" s="4" t="s">
        <v>11</v>
      </c>
      <c r="Z24" s="4" t="s">
        <v>11</v>
      </c>
      <c r="AA24" s="4" t="s">
        <v>11</v>
      </c>
      <c r="AB24" s="2" t="e">
        <f>Z24^2</f>
        <v>#VALUE!</v>
      </c>
      <c r="AC24" s="4" t="s">
        <v>11</v>
      </c>
      <c r="AD24" s="4" t="s">
        <v>11</v>
      </c>
      <c r="AE24" s="4" t="s">
        <v>11</v>
      </c>
      <c r="AF24" s="2" t="e">
        <f>AD24^2</f>
        <v>#VALUE!</v>
      </c>
      <c r="AH24" s="1">
        <v>5.5</v>
      </c>
      <c r="AI24" s="1" t="str">
        <f>$E$9</f>
        <v>Conv</v>
      </c>
      <c r="AJ24" s="4" t="s">
        <v>11</v>
      </c>
      <c r="AK24" s="4" t="s">
        <v>11</v>
      </c>
      <c r="AL24" s="4" t="s">
        <v>11</v>
      </c>
      <c r="AM24" s="2" t="e">
        <f>AK24^2</f>
        <v>#VALUE!</v>
      </c>
      <c r="AN24" s="4" t="s">
        <v>11</v>
      </c>
      <c r="AO24" s="4" t="s">
        <v>11</v>
      </c>
      <c r="AP24" s="4" t="s">
        <v>11</v>
      </c>
      <c r="AQ24" s="2" t="e">
        <f>AO24^2</f>
        <v>#VALUE!</v>
      </c>
      <c r="AR24" s="4" t="s">
        <v>11</v>
      </c>
      <c r="AS24" s="4" t="s">
        <v>11</v>
      </c>
      <c r="AT24" s="4" t="s">
        <v>11</v>
      </c>
      <c r="AU24" s="2" t="e">
        <f>AS24^2</f>
        <v>#VALUE!</v>
      </c>
      <c r="AW24" s="1">
        <v>5.5</v>
      </c>
      <c r="AX24" s="1" t="str">
        <f>$E$9</f>
        <v>Conv</v>
      </c>
      <c r="AY24" s="4" t="s">
        <v>11</v>
      </c>
      <c r="AZ24" s="4" t="s">
        <v>11</v>
      </c>
      <c r="BA24" s="4" t="s">
        <v>11</v>
      </c>
      <c r="BB24" s="2" t="e">
        <f>AZ24^2</f>
        <v>#VALUE!</v>
      </c>
      <c r="BC24" s="4" t="s">
        <v>11</v>
      </c>
      <c r="BD24" s="4" t="s">
        <v>11</v>
      </c>
      <c r="BE24" s="4" t="s">
        <v>11</v>
      </c>
      <c r="BF24" s="2" t="e">
        <f>BD24^2</f>
        <v>#VALUE!</v>
      </c>
      <c r="BG24" s="4" t="s">
        <v>11</v>
      </c>
      <c r="BH24" s="4" t="s">
        <v>11</v>
      </c>
      <c r="BI24" s="4" t="s">
        <v>11</v>
      </c>
      <c r="BJ24" s="2" t="e">
        <f>BH24^2</f>
        <v>#VALUE!</v>
      </c>
      <c r="BL24" s="1">
        <v>5.5</v>
      </c>
      <c r="BM24" s="1" t="str">
        <f>$E$9</f>
        <v>Conv</v>
      </c>
      <c r="BN24" s="4" t="s">
        <v>11</v>
      </c>
      <c r="BO24" s="4" t="s">
        <v>11</v>
      </c>
      <c r="BP24" s="4" t="s">
        <v>11</v>
      </c>
      <c r="BQ24" s="2" t="e">
        <f>BO24^2</f>
        <v>#VALUE!</v>
      </c>
      <c r="BR24" s="4" t="s">
        <v>11</v>
      </c>
      <c r="BS24" s="4" t="s">
        <v>11</v>
      </c>
      <c r="BT24" s="4" t="s">
        <v>11</v>
      </c>
      <c r="BU24" s="2" t="e">
        <f>BS24^2</f>
        <v>#VALUE!</v>
      </c>
      <c r="BV24" s="4" t="s">
        <v>11</v>
      </c>
      <c r="BW24" s="4" t="s">
        <v>11</v>
      </c>
      <c r="BX24" s="4" t="s">
        <v>11</v>
      </c>
      <c r="BY24" s="2" t="e">
        <f>BW24^2</f>
        <v>#VALUE!</v>
      </c>
    </row>
    <row r="26" spans="4:64" ht="15">
      <c r="D26" s="22" t="s">
        <v>84</v>
      </c>
      <c r="S26" s="22" t="s">
        <v>84</v>
      </c>
      <c r="AH26" s="22" t="s">
        <v>84</v>
      </c>
      <c r="AW26" s="22" t="s">
        <v>84</v>
      </c>
      <c r="BL26" s="22" t="s">
        <v>84</v>
      </c>
    </row>
    <row r="27" spans="5:77" ht="15">
      <c r="E27" s="22"/>
      <c r="F27" s="62" t="s">
        <v>87</v>
      </c>
      <c r="G27" s="62"/>
      <c r="H27" s="62"/>
      <c r="I27" s="62"/>
      <c r="J27" s="62" t="s">
        <v>83</v>
      </c>
      <c r="K27" s="62"/>
      <c r="L27" s="62"/>
      <c r="M27" s="62"/>
      <c r="N27" s="62" t="s">
        <v>88</v>
      </c>
      <c r="O27" s="62"/>
      <c r="P27" s="62"/>
      <c r="Q27" s="62"/>
      <c r="T27" s="22"/>
      <c r="U27" s="62" t="s">
        <v>87</v>
      </c>
      <c r="V27" s="62"/>
      <c r="W27" s="62"/>
      <c r="X27" s="62"/>
      <c r="Y27" s="62" t="s">
        <v>83</v>
      </c>
      <c r="Z27" s="62"/>
      <c r="AA27" s="62"/>
      <c r="AB27" s="62"/>
      <c r="AC27" s="62" t="s">
        <v>88</v>
      </c>
      <c r="AD27" s="62"/>
      <c r="AE27" s="62"/>
      <c r="AF27" s="62"/>
      <c r="AI27" s="22"/>
      <c r="AJ27" s="62" t="s">
        <v>87</v>
      </c>
      <c r="AK27" s="62"/>
      <c r="AL27" s="62"/>
      <c r="AM27" s="62"/>
      <c r="AN27" s="62" t="s">
        <v>83</v>
      </c>
      <c r="AO27" s="62"/>
      <c r="AP27" s="62"/>
      <c r="AQ27" s="62"/>
      <c r="AR27" s="62" t="s">
        <v>88</v>
      </c>
      <c r="AS27" s="62"/>
      <c r="AT27" s="62"/>
      <c r="AU27" s="62"/>
      <c r="AX27" s="22"/>
      <c r="AY27" s="62" t="s">
        <v>87</v>
      </c>
      <c r="AZ27" s="62"/>
      <c r="BA27" s="62"/>
      <c r="BB27" s="62"/>
      <c r="BC27" s="62" t="s">
        <v>83</v>
      </c>
      <c r="BD27" s="62"/>
      <c r="BE27" s="62"/>
      <c r="BF27" s="62"/>
      <c r="BG27" s="62" t="s">
        <v>88</v>
      </c>
      <c r="BH27" s="62"/>
      <c r="BI27" s="62"/>
      <c r="BJ27" s="62"/>
      <c r="BM27" s="22"/>
      <c r="BN27" s="62" t="s">
        <v>87</v>
      </c>
      <c r="BO27" s="62"/>
      <c r="BP27" s="62"/>
      <c r="BQ27" s="62"/>
      <c r="BR27" s="62" t="s">
        <v>83</v>
      </c>
      <c r="BS27" s="62"/>
      <c r="BT27" s="62"/>
      <c r="BU27" s="62"/>
      <c r="BV27" s="62" t="s">
        <v>88</v>
      </c>
      <c r="BW27" s="62"/>
      <c r="BX27" s="62"/>
      <c r="BY27" s="62"/>
    </row>
    <row r="28" spans="4:77" ht="15">
      <c r="D28" s="22" t="s">
        <v>56</v>
      </c>
      <c r="E28" s="22" t="s">
        <v>13</v>
      </c>
      <c r="F28" s="22" t="s">
        <v>0</v>
      </c>
      <c r="G28" s="22" t="s">
        <v>1</v>
      </c>
      <c r="H28" s="22" t="s">
        <v>2</v>
      </c>
      <c r="I28" s="22" t="s">
        <v>5</v>
      </c>
      <c r="J28" s="22" t="s">
        <v>48</v>
      </c>
      <c r="K28" s="22" t="s">
        <v>49</v>
      </c>
      <c r="L28" s="22" t="s">
        <v>50</v>
      </c>
      <c r="M28" s="22" t="s">
        <v>51</v>
      </c>
      <c r="N28" s="22" t="s">
        <v>52</v>
      </c>
      <c r="O28" s="22" t="s">
        <v>53</v>
      </c>
      <c r="P28" s="22" t="s">
        <v>54</v>
      </c>
      <c r="Q28" s="22" t="s">
        <v>55</v>
      </c>
      <c r="S28" s="22" t="s">
        <v>56</v>
      </c>
      <c r="T28" s="22" t="s">
        <v>13</v>
      </c>
      <c r="U28" s="22" t="s">
        <v>0</v>
      </c>
      <c r="V28" s="22" t="s">
        <v>1</v>
      </c>
      <c r="W28" s="22" t="s">
        <v>2</v>
      </c>
      <c r="X28" s="22" t="s">
        <v>5</v>
      </c>
      <c r="Y28" s="22" t="s">
        <v>48</v>
      </c>
      <c r="Z28" s="22" t="s">
        <v>49</v>
      </c>
      <c r="AA28" s="22" t="s">
        <v>50</v>
      </c>
      <c r="AB28" s="22" t="s">
        <v>51</v>
      </c>
      <c r="AC28" s="22" t="s">
        <v>52</v>
      </c>
      <c r="AD28" s="22" t="s">
        <v>53</v>
      </c>
      <c r="AE28" s="22" t="s">
        <v>54</v>
      </c>
      <c r="AF28" s="22" t="s">
        <v>55</v>
      </c>
      <c r="AH28" s="22" t="s">
        <v>56</v>
      </c>
      <c r="AI28" s="22" t="s">
        <v>13</v>
      </c>
      <c r="AJ28" s="22" t="s">
        <v>0</v>
      </c>
      <c r="AK28" s="22" t="s">
        <v>1</v>
      </c>
      <c r="AL28" s="22" t="s">
        <v>2</v>
      </c>
      <c r="AM28" s="22" t="s">
        <v>5</v>
      </c>
      <c r="AN28" s="22" t="s">
        <v>48</v>
      </c>
      <c r="AO28" s="22" t="s">
        <v>49</v>
      </c>
      <c r="AP28" s="22" t="s">
        <v>50</v>
      </c>
      <c r="AQ28" s="22" t="s">
        <v>51</v>
      </c>
      <c r="AR28" s="22" t="s">
        <v>52</v>
      </c>
      <c r="AS28" s="22" t="s">
        <v>53</v>
      </c>
      <c r="AT28" s="22" t="s">
        <v>54</v>
      </c>
      <c r="AU28" s="22" t="s">
        <v>55</v>
      </c>
      <c r="AW28" s="22" t="s">
        <v>56</v>
      </c>
      <c r="AX28" s="22" t="s">
        <v>13</v>
      </c>
      <c r="AY28" s="22" t="s">
        <v>0</v>
      </c>
      <c r="AZ28" s="22" t="s">
        <v>1</v>
      </c>
      <c r="BA28" s="22" t="s">
        <v>2</v>
      </c>
      <c r="BB28" s="22" t="s">
        <v>5</v>
      </c>
      <c r="BC28" s="22" t="s">
        <v>48</v>
      </c>
      <c r="BD28" s="22" t="s">
        <v>49</v>
      </c>
      <c r="BE28" s="22" t="s">
        <v>50</v>
      </c>
      <c r="BF28" s="22" t="s">
        <v>51</v>
      </c>
      <c r="BG28" s="22" t="s">
        <v>52</v>
      </c>
      <c r="BH28" s="22" t="s">
        <v>53</v>
      </c>
      <c r="BI28" s="22" t="s">
        <v>54</v>
      </c>
      <c r="BJ28" s="22" t="s">
        <v>55</v>
      </c>
      <c r="BL28" s="22" t="s">
        <v>56</v>
      </c>
      <c r="BM28" s="22" t="s">
        <v>13</v>
      </c>
      <c r="BN28" s="22" t="s">
        <v>0</v>
      </c>
      <c r="BO28" s="22" t="s">
        <v>1</v>
      </c>
      <c r="BP28" s="22" t="s">
        <v>2</v>
      </c>
      <c r="BQ28" s="22" t="s">
        <v>5</v>
      </c>
      <c r="BR28" s="22" t="s">
        <v>48</v>
      </c>
      <c r="BS28" s="22" t="s">
        <v>49</v>
      </c>
      <c r="BT28" s="22" t="s">
        <v>50</v>
      </c>
      <c r="BU28" s="22" t="s">
        <v>51</v>
      </c>
      <c r="BV28" s="22" t="s">
        <v>52</v>
      </c>
      <c r="BW28" s="22" t="s">
        <v>53</v>
      </c>
      <c r="BX28" s="22" t="s">
        <v>54</v>
      </c>
      <c r="BY28" s="22" t="s">
        <v>55</v>
      </c>
    </row>
    <row r="29" spans="4:77" ht="15">
      <c r="D29" s="22">
        <v>5.5</v>
      </c>
      <c r="E29" s="22" t="s">
        <v>69</v>
      </c>
      <c r="F29" s="22" t="e">
        <f aca="true" t="shared" si="5" ref="F29:Q29">F9-F14-F19-F24</f>
        <v>#VALUE!</v>
      </c>
      <c r="G29" s="22" t="e">
        <f t="shared" si="5"/>
        <v>#VALUE!</v>
      </c>
      <c r="H29" s="22" t="e">
        <f t="shared" si="5"/>
        <v>#VALUE!</v>
      </c>
      <c r="I29" s="22" t="e">
        <f t="shared" si="5"/>
        <v>#VALUE!</v>
      </c>
      <c r="J29" s="22" t="e">
        <f t="shared" si="5"/>
        <v>#VALUE!</v>
      </c>
      <c r="K29" s="22" t="e">
        <f t="shared" si="5"/>
        <v>#VALUE!</v>
      </c>
      <c r="L29" s="22" t="e">
        <f t="shared" si="5"/>
        <v>#VALUE!</v>
      </c>
      <c r="M29" s="22" t="e">
        <f t="shared" si="5"/>
        <v>#VALUE!</v>
      </c>
      <c r="N29" s="22" t="e">
        <f t="shared" si="5"/>
        <v>#VALUE!</v>
      </c>
      <c r="O29" s="22" t="e">
        <f t="shared" si="5"/>
        <v>#VALUE!</v>
      </c>
      <c r="P29" s="22" t="e">
        <f t="shared" si="5"/>
        <v>#VALUE!</v>
      </c>
      <c r="Q29" s="22" t="e">
        <f t="shared" si="5"/>
        <v>#VALUE!</v>
      </c>
      <c r="S29" s="22">
        <v>5.5</v>
      </c>
      <c r="T29" s="22" t="s">
        <v>69</v>
      </c>
      <c r="U29" s="22" t="e">
        <f aca="true" t="shared" si="6" ref="U29:AF29">U9-U14-U19-U24</f>
        <v>#VALUE!</v>
      </c>
      <c r="V29" s="22" t="e">
        <f t="shared" si="6"/>
        <v>#VALUE!</v>
      </c>
      <c r="W29" s="22" t="e">
        <f t="shared" si="6"/>
        <v>#VALUE!</v>
      </c>
      <c r="X29" s="22" t="e">
        <f t="shared" si="6"/>
        <v>#VALUE!</v>
      </c>
      <c r="Y29" s="22" t="e">
        <f t="shared" si="6"/>
        <v>#VALUE!</v>
      </c>
      <c r="Z29" s="22" t="e">
        <f t="shared" si="6"/>
        <v>#VALUE!</v>
      </c>
      <c r="AA29" s="22" t="e">
        <f t="shared" si="6"/>
        <v>#VALUE!</v>
      </c>
      <c r="AB29" s="22" t="e">
        <f t="shared" si="6"/>
        <v>#VALUE!</v>
      </c>
      <c r="AC29" s="22" t="e">
        <f t="shared" si="6"/>
        <v>#VALUE!</v>
      </c>
      <c r="AD29" s="22" t="e">
        <f t="shared" si="6"/>
        <v>#VALUE!</v>
      </c>
      <c r="AE29" s="22" t="e">
        <f t="shared" si="6"/>
        <v>#VALUE!</v>
      </c>
      <c r="AF29" s="22" t="e">
        <f t="shared" si="6"/>
        <v>#VALUE!</v>
      </c>
      <c r="AH29" s="22">
        <v>5.5</v>
      </c>
      <c r="AI29" s="22" t="s">
        <v>69</v>
      </c>
      <c r="AJ29" s="22" t="e">
        <f aca="true" t="shared" si="7" ref="AJ29:AU29">AJ9-AJ14-AJ19-AJ24</f>
        <v>#VALUE!</v>
      </c>
      <c r="AK29" s="22" t="e">
        <f t="shared" si="7"/>
        <v>#VALUE!</v>
      </c>
      <c r="AL29" s="22" t="e">
        <f t="shared" si="7"/>
        <v>#VALUE!</v>
      </c>
      <c r="AM29" s="22" t="e">
        <f t="shared" si="7"/>
        <v>#VALUE!</v>
      </c>
      <c r="AN29" s="22" t="e">
        <f t="shared" si="7"/>
        <v>#VALUE!</v>
      </c>
      <c r="AO29" s="22" t="e">
        <f t="shared" si="7"/>
        <v>#VALUE!</v>
      </c>
      <c r="AP29" s="22" t="e">
        <f t="shared" si="7"/>
        <v>#VALUE!</v>
      </c>
      <c r="AQ29" s="22" t="e">
        <f t="shared" si="7"/>
        <v>#VALUE!</v>
      </c>
      <c r="AR29" s="22" t="e">
        <f t="shared" si="7"/>
        <v>#VALUE!</v>
      </c>
      <c r="AS29" s="22" t="e">
        <f t="shared" si="7"/>
        <v>#VALUE!</v>
      </c>
      <c r="AT29" s="22" t="e">
        <f t="shared" si="7"/>
        <v>#VALUE!</v>
      </c>
      <c r="AU29" s="22" t="e">
        <f t="shared" si="7"/>
        <v>#VALUE!</v>
      </c>
      <c r="AW29" s="22">
        <v>5.5</v>
      </c>
      <c r="AX29" s="22" t="s">
        <v>69</v>
      </c>
      <c r="AY29" s="22" t="e">
        <f aca="true" t="shared" si="8" ref="AY29:BJ29">AY9-AY14-AY19-AY24</f>
        <v>#VALUE!</v>
      </c>
      <c r="AZ29" s="22" t="e">
        <f t="shared" si="8"/>
        <v>#VALUE!</v>
      </c>
      <c r="BA29" s="22" t="e">
        <f t="shared" si="8"/>
        <v>#VALUE!</v>
      </c>
      <c r="BB29" s="22" t="e">
        <f t="shared" si="8"/>
        <v>#VALUE!</v>
      </c>
      <c r="BC29" s="22" t="e">
        <f t="shared" si="8"/>
        <v>#VALUE!</v>
      </c>
      <c r="BD29" s="22" t="e">
        <f t="shared" si="8"/>
        <v>#VALUE!</v>
      </c>
      <c r="BE29" s="22" t="e">
        <f t="shared" si="8"/>
        <v>#VALUE!</v>
      </c>
      <c r="BF29" s="22" t="e">
        <f t="shared" si="8"/>
        <v>#VALUE!</v>
      </c>
      <c r="BG29" s="22" t="e">
        <f t="shared" si="8"/>
        <v>#VALUE!</v>
      </c>
      <c r="BH29" s="22" t="e">
        <f t="shared" si="8"/>
        <v>#VALUE!</v>
      </c>
      <c r="BI29" s="22" t="e">
        <f t="shared" si="8"/>
        <v>#VALUE!</v>
      </c>
      <c r="BJ29" s="22" t="e">
        <f t="shared" si="8"/>
        <v>#VALUE!</v>
      </c>
      <c r="BL29" s="22">
        <v>5.5</v>
      </c>
      <c r="BM29" s="22" t="s">
        <v>69</v>
      </c>
      <c r="BN29" s="22" t="e">
        <f aca="true" t="shared" si="9" ref="BN29:BY29">BN9-BN14-BN19-BN24</f>
        <v>#VALUE!</v>
      </c>
      <c r="BO29" s="22" t="e">
        <f t="shared" si="9"/>
        <v>#VALUE!</v>
      </c>
      <c r="BP29" s="22" t="e">
        <f t="shared" si="9"/>
        <v>#VALUE!</v>
      </c>
      <c r="BQ29" s="22" t="e">
        <f t="shared" si="9"/>
        <v>#VALUE!</v>
      </c>
      <c r="BR29" s="22" t="e">
        <f t="shared" si="9"/>
        <v>#VALUE!</v>
      </c>
      <c r="BS29" s="22" t="e">
        <f t="shared" si="9"/>
        <v>#VALUE!</v>
      </c>
      <c r="BT29" s="22" t="e">
        <f t="shared" si="9"/>
        <v>#VALUE!</v>
      </c>
      <c r="BU29" s="22" t="e">
        <f t="shared" si="9"/>
        <v>#VALUE!</v>
      </c>
      <c r="BV29" s="22" t="e">
        <f t="shared" si="9"/>
        <v>#VALUE!</v>
      </c>
      <c r="BW29" s="22" t="e">
        <f t="shared" si="9"/>
        <v>#VALUE!</v>
      </c>
      <c r="BX29" s="22" t="e">
        <f t="shared" si="9"/>
        <v>#VALUE!</v>
      </c>
      <c r="BY29" s="22" t="e">
        <f t="shared" si="9"/>
        <v>#VALUE!</v>
      </c>
    </row>
    <row r="31" spans="4:65" ht="13.5">
      <c r="D31" s="21" t="s">
        <v>85</v>
      </c>
      <c r="E31" s="21" t="s">
        <v>81</v>
      </c>
      <c r="S31" s="21" t="s">
        <v>85</v>
      </c>
      <c r="T31" s="21" t="s">
        <v>81</v>
      </c>
      <c r="AH31" s="21" t="s">
        <v>85</v>
      </c>
      <c r="AI31" s="21" t="s">
        <v>81</v>
      </c>
      <c r="AW31" s="21" t="s">
        <v>85</v>
      </c>
      <c r="AX31" s="21" t="s">
        <v>81</v>
      </c>
      <c r="BL31" s="21" t="s">
        <v>85</v>
      </c>
      <c r="BM31" s="21" t="s">
        <v>81</v>
      </c>
    </row>
    <row r="32" spans="6:69" ht="13.5">
      <c r="F32" s="62" t="s">
        <v>89</v>
      </c>
      <c r="G32" s="62"/>
      <c r="H32" s="62"/>
      <c r="I32" s="62"/>
      <c r="U32" s="62" t="s">
        <v>89</v>
      </c>
      <c r="V32" s="62"/>
      <c r="W32" s="62"/>
      <c r="X32" s="62"/>
      <c r="AJ32" s="62" t="s">
        <v>89</v>
      </c>
      <c r="AK32" s="62"/>
      <c r="AL32" s="62"/>
      <c r="AM32" s="62"/>
      <c r="AY32" s="62" t="s">
        <v>89</v>
      </c>
      <c r="AZ32" s="62"/>
      <c r="BA32" s="62"/>
      <c r="BB32" s="62"/>
      <c r="BN32" s="62" t="s">
        <v>89</v>
      </c>
      <c r="BO32" s="62"/>
      <c r="BP32" s="62"/>
      <c r="BQ32" s="62"/>
    </row>
    <row r="33" spans="4:69" ht="13.5">
      <c r="D33" s="22" t="s">
        <v>56</v>
      </c>
      <c r="E33" s="22" t="s">
        <v>13</v>
      </c>
      <c r="F33" s="22" t="s">
        <v>0</v>
      </c>
      <c r="G33" s="22" t="s">
        <v>1</v>
      </c>
      <c r="H33" s="22" t="s">
        <v>2</v>
      </c>
      <c r="I33" s="22" t="s">
        <v>5</v>
      </c>
      <c r="S33" s="22" t="s">
        <v>56</v>
      </c>
      <c r="T33" s="22" t="s">
        <v>13</v>
      </c>
      <c r="U33" s="22" t="s">
        <v>0</v>
      </c>
      <c r="V33" s="22" t="s">
        <v>1</v>
      </c>
      <c r="W33" s="22" t="s">
        <v>2</v>
      </c>
      <c r="X33" s="22" t="s">
        <v>5</v>
      </c>
      <c r="AH33" s="22" t="s">
        <v>56</v>
      </c>
      <c r="AI33" s="22" t="s">
        <v>13</v>
      </c>
      <c r="AJ33" s="22" t="s">
        <v>0</v>
      </c>
      <c r="AK33" s="22" t="s">
        <v>1</v>
      </c>
      <c r="AL33" s="22" t="s">
        <v>2</v>
      </c>
      <c r="AM33" s="22" t="s">
        <v>5</v>
      </c>
      <c r="AW33" s="22" t="s">
        <v>56</v>
      </c>
      <c r="AX33" s="22" t="s">
        <v>13</v>
      </c>
      <c r="AY33" s="22" t="s">
        <v>0</v>
      </c>
      <c r="AZ33" s="22" t="s">
        <v>1</v>
      </c>
      <c r="BA33" s="22" t="s">
        <v>2</v>
      </c>
      <c r="BB33" s="22" t="s">
        <v>5</v>
      </c>
      <c r="BL33" s="22" t="s">
        <v>56</v>
      </c>
      <c r="BM33" s="22" t="s">
        <v>13</v>
      </c>
      <c r="BN33" s="22" t="s">
        <v>0</v>
      </c>
      <c r="BO33" s="22" t="s">
        <v>1</v>
      </c>
      <c r="BP33" s="22" t="s">
        <v>2</v>
      </c>
      <c r="BQ33" s="22" t="s">
        <v>5</v>
      </c>
    </row>
    <row r="34" spans="4:69" ht="13.5">
      <c r="D34" s="22">
        <v>5.5</v>
      </c>
      <c r="E34" s="22" t="s">
        <v>69</v>
      </c>
      <c r="F34" s="22" t="e">
        <f>F9-J9-N9</f>
        <v>#VALUE!</v>
      </c>
      <c r="G34" s="22" t="e">
        <f>G9-K9-O9</f>
        <v>#VALUE!</v>
      </c>
      <c r="H34" s="22" t="e">
        <f>H9-L9-P9</f>
        <v>#VALUE!</v>
      </c>
      <c r="I34" s="22" t="e">
        <f>I9-M9-Q9</f>
        <v>#VALUE!</v>
      </c>
      <c r="S34" s="22">
        <v>5.5</v>
      </c>
      <c r="T34" s="22" t="s">
        <v>69</v>
      </c>
      <c r="U34" s="22" t="e">
        <f>U9-Y9-AC9</f>
        <v>#VALUE!</v>
      </c>
      <c r="V34" s="22" t="e">
        <f>V9-Z9-AD9</f>
        <v>#VALUE!</v>
      </c>
      <c r="W34" s="22" t="e">
        <f>W9-AA9-AE9</f>
        <v>#VALUE!</v>
      </c>
      <c r="X34" s="22" t="e">
        <f>X9-AB9-AF9</f>
        <v>#VALUE!</v>
      </c>
      <c r="AH34" s="22">
        <v>5.5</v>
      </c>
      <c r="AI34" s="22" t="s">
        <v>69</v>
      </c>
      <c r="AJ34" s="22" t="e">
        <f>AJ9-AN9-AR9</f>
        <v>#VALUE!</v>
      </c>
      <c r="AK34" s="22" t="e">
        <f>AK9-AO9-AS9</f>
        <v>#VALUE!</v>
      </c>
      <c r="AL34" s="22" t="e">
        <f>AL9-AP9-AT9</f>
        <v>#VALUE!</v>
      </c>
      <c r="AM34" s="22" t="e">
        <f>AM9-AQ9-AU9</f>
        <v>#VALUE!</v>
      </c>
      <c r="AW34" s="22">
        <v>5.5</v>
      </c>
      <c r="AX34" s="22" t="s">
        <v>69</v>
      </c>
      <c r="AY34" s="22" t="e">
        <f>AY9-BC9-BG9</f>
        <v>#VALUE!</v>
      </c>
      <c r="AZ34" s="22" t="e">
        <f>AZ9-BD9-BH9</f>
        <v>#VALUE!</v>
      </c>
      <c r="BA34" s="22" t="e">
        <f>BA9-BE9-BI9</f>
        <v>#VALUE!</v>
      </c>
      <c r="BB34" s="22" t="e">
        <f>BB9-BF9-BJ9</f>
        <v>#VALUE!</v>
      </c>
      <c r="BL34" s="22">
        <v>5.5</v>
      </c>
      <c r="BM34" s="22" t="s">
        <v>69</v>
      </c>
      <c r="BN34" s="22" t="e">
        <f>BN9-BR9-BV9</f>
        <v>#VALUE!</v>
      </c>
      <c r="BO34" s="22" t="e">
        <f>BO9-BS9-BW9</f>
        <v>#VALUE!</v>
      </c>
      <c r="BP34" s="22" t="e">
        <f>BP9-BT9-BX9</f>
        <v>#VALUE!</v>
      </c>
      <c r="BQ34" s="22" t="e">
        <f>BQ9-BU9-BY9</f>
        <v>#VALUE!</v>
      </c>
    </row>
    <row r="36" spans="4:65" ht="13.5">
      <c r="D36" s="21" t="s">
        <v>85</v>
      </c>
      <c r="E36" s="21" t="s">
        <v>79</v>
      </c>
      <c r="S36" s="21" t="s">
        <v>85</v>
      </c>
      <c r="T36" s="21" t="s">
        <v>79</v>
      </c>
      <c r="AH36" s="21" t="s">
        <v>85</v>
      </c>
      <c r="AI36" s="21" t="s">
        <v>79</v>
      </c>
      <c r="AW36" s="21" t="s">
        <v>85</v>
      </c>
      <c r="AX36" s="21" t="s">
        <v>79</v>
      </c>
      <c r="BL36" s="21" t="s">
        <v>85</v>
      </c>
      <c r="BM36" s="21" t="s">
        <v>79</v>
      </c>
    </row>
    <row r="37" spans="6:69" ht="13.5">
      <c r="F37" s="62" t="s">
        <v>89</v>
      </c>
      <c r="G37" s="62"/>
      <c r="H37" s="62"/>
      <c r="I37" s="62"/>
      <c r="U37" s="62" t="s">
        <v>89</v>
      </c>
      <c r="V37" s="62"/>
      <c r="W37" s="62"/>
      <c r="X37" s="62"/>
      <c r="AJ37" s="62" t="s">
        <v>89</v>
      </c>
      <c r="AK37" s="62"/>
      <c r="AL37" s="62"/>
      <c r="AM37" s="62"/>
      <c r="AY37" s="62" t="s">
        <v>89</v>
      </c>
      <c r="AZ37" s="62"/>
      <c r="BA37" s="62"/>
      <c r="BB37" s="62"/>
      <c r="BN37" s="62" t="s">
        <v>89</v>
      </c>
      <c r="BO37" s="62"/>
      <c r="BP37" s="62"/>
      <c r="BQ37" s="62"/>
    </row>
    <row r="38" spans="4:69" ht="13.5">
      <c r="D38" s="22" t="s">
        <v>56</v>
      </c>
      <c r="E38" s="22" t="s">
        <v>13</v>
      </c>
      <c r="F38" s="22" t="s">
        <v>0</v>
      </c>
      <c r="G38" s="22" t="s">
        <v>1</v>
      </c>
      <c r="H38" s="22" t="s">
        <v>2</v>
      </c>
      <c r="I38" s="22" t="s">
        <v>5</v>
      </c>
      <c r="S38" s="22" t="s">
        <v>56</v>
      </c>
      <c r="T38" s="22" t="s">
        <v>13</v>
      </c>
      <c r="U38" s="22" t="s">
        <v>0</v>
      </c>
      <c r="V38" s="22" t="s">
        <v>1</v>
      </c>
      <c r="W38" s="22" t="s">
        <v>2</v>
      </c>
      <c r="X38" s="22" t="s">
        <v>5</v>
      </c>
      <c r="AH38" s="22" t="s">
        <v>56</v>
      </c>
      <c r="AI38" s="22" t="s">
        <v>13</v>
      </c>
      <c r="AJ38" s="22" t="s">
        <v>0</v>
      </c>
      <c r="AK38" s="22" t="s">
        <v>1</v>
      </c>
      <c r="AL38" s="22" t="s">
        <v>2</v>
      </c>
      <c r="AM38" s="22" t="s">
        <v>5</v>
      </c>
      <c r="AW38" s="22" t="s">
        <v>56</v>
      </c>
      <c r="AX38" s="22" t="s">
        <v>13</v>
      </c>
      <c r="AY38" s="22" t="s">
        <v>0</v>
      </c>
      <c r="AZ38" s="22" t="s">
        <v>1</v>
      </c>
      <c r="BA38" s="22" t="s">
        <v>2</v>
      </c>
      <c r="BB38" s="22" t="s">
        <v>5</v>
      </c>
      <c r="BL38" s="22" t="s">
        <v>56</v>
      </c>
      <c r="BM38" s="22" t="s">
        <v>13</v>
      </c>
      <c r="BN38" s="22" t="s">
        <v>0</v>
      </c>
      <c r="BO38" s="22" t="s">
        <v>1</v>
      </c>
      <c r="BP38" s="22" t="s">
        <v>2</v>
      </c>
      <c r="BQ38" s="22" t="s">
        <v>5</v>
      </c>
    </row>
    <row r="39" spans="4:69" ht="13.5">
      <c r="D39" s="22">
        <v>5.5</v>
      </c>
      <c r="E39" s="22" t="s">
        <v>69</v>
      </c>
      <c r="F39" s="22" t="e">
        <f>F14-J14-N14</f>
        <v>#VALUE!</v>
      </c>
      <c r="G39" s="22" t="e">
        <f>G14-K14-O14</f>
        <v>#VALUE!</v>
      </c>
      <c r="H39" s="22" t="e">
        <f>H14-L14-P14</f>
        <v>#VALUE!</v>
      </c>
      <c r="I39" s="22" t="e">
        <f>I14-M14-Q14</f>
        <v>#VALUE!</v>
      </c>
      <c r="S39" s="22">
        <v>5.5</v>
      </c>
      <c r="T39" s="22" t="s">
        <v>69</v>
      </c>
      <c r="U39" s="22" t="e">
        <f>U14-Y14-AC14</f>
        <v>#VALUE!</v>
      </c>
      <c r="V39" s="22" t="e">
        <f>V14-Z14-AD14</f>
        <v>#VALUE!</v>
      </c>
      <c r="W39" s="22" t="e">
        <f>W14-AA14-AE14</f>
        <v>#VALUE!</v>
      </c>
      <c r="X39" s="22" t="e">
        <f>X14-AB14-AF14</f>
        <v>#VALUE!</v>
      </c>
      <c r="AH39" s="22">
        <v>5.5</v>
      </c>
      <c r="AI39" s="22" t="s">
        <v>69</v>
      </c>
      <c r="AJ39" s="22" t="e">
        <f>AJ14-AN14-AR14</f>
        <v>#VALUE!</v>
      </c>
      <c r="AK39" s="22" t="e">
        <f>AK14-AO14-AS14</f>
        <v>#VALUE!</v>
      </c>
      <c r="AL39" s="22" t="e">
        <f>AL14-AP14-AT14</f>
        <v>#VALUE!</v>
      </c>
      <c r="AM39" s="22" t="e">
        <f>AM14-AQ14-AU14</f>
        <v>#VALUE!</v>
      </c>
      <c r="AW39" s="22">
        <v>5.5</v>
      </c>
      <c r="AX39" s="22" t="s">
        <v>69</v>
      </c>
      <c r="AY39" s="22" t="e">
        <f>AY14-BC14-BG14</f>
        <v>#VALUE!</v>
      </c>
      <c r="AZ39" s="22" t="e">
        <f>AZ14-BD14-BH14</f>
        <v>#VALUE!</v>
      </c>
      <c r="BA39" s="22" t="e">
        <f>BA14-BE14-BI14</f>
        <v>#VALUE!</v>
      </c>
      <c r="BB39" s="22" t="e">
        <f>BB14-BF14-BJ14</f>
        <v>#VALUE!</v>
      </c>
      <c r="BL39" s="22">
        <v>5.5</v>
      </c>
      <c r="BM39" s="22" t="s">
        <v>69</v>
      </c>
      <c r="BN39" s="22" t="e">
        <f>BN14-BR14-BV14</f>
        <v>#VALUE!</v>
      </c>
      <c r="BO39" s="22" t="e">
        <f>BO14-BS14-BW14</f>
        <v>#VALUE!</v>
      </c>
      <c r="BP39" s="22" t="e">
        <f>BP14-BT14-BX14</f>
        <v>#VALUE!</v>
      </c>
      <c r="BQ39" s="22" t="e">
        <f>BQ14-BU14-BY14</f>
        <v>#VALUE!</v>
      </c>
    </row>
    <row r="41" spans="4:65" ht="13.5">
      <c r="D41" s="21" t="s">
        <v>85</v>
      </c>
      <c r="E41" s="21" t="s">
        <v>80</v>
      </c>
      <c r="S41" s="21" t="s">
        <v>85</v>
      </c>
      <c r="T41" s="21" t="s">
        <v>80</v>
      </c>
      <c r="AH41" s="21" t="s">
        <v>85</v>
      </c>
      <c r="AI41" s="21" t="s">
        <v>80</v>
      </c>
      <c r="AW41" s="21" t="s">
        <v>85</v>
      </c>
      <c r="AX41" s="21" t="s">
        <v>80</v>
      </c>
      <c r="BL41" s="21" t="s">
        <v>85</v>
      </c>
      <c r="BM41" s="21" t="s">
        <v>80</v>
      </c>
    </row>
    <row r="42" spans="6:69" ht="13.5">
      <c r="F42" s="62" t="s">
        <v>89</v>
      </c>
      <c r="G42" s="62"/>
      <c r="H42" s="62"/>
      <c r="I42" s="62"/>
      <c r="U42" s="62" t="s">
        <v>89</v>
      </c>
      <c r="V42" s="62"/>
      <c r="W42" s="62"/>
      <c r="X42" s="62"/>
      <c r="AJ42" s="62" t="s">
        <v>89</v>
      </c>
      <c r="AK42" s="62"/>
      <c r="AL42" s="62"/>
      <c r="AM42" s="62"/>
      <c r="AY42" s="62" t="s">
        <v>89</v>
      </c>
      <c r="AZ42" s="62"/>
      <c r="BA42" s="62"/>
      <c r="BB42" s="62"/>
      <c r="BN42" s="62" t="s">
        <v>89</v>
      </c>
      <c r="BO42" s="62"/>
      <c r="BP42" s="62"/>
      <c r="BQ42" s="62"/>
    </row>
    <row r="43" spans="4:69" ht="13.5">
      <c r="D43" s="22" t="s">
        <v>56</v>
      </c>
      <c r="E43" s="22" t="s">
        <v>13</v>
      </c>
      <c r="F43" s="22" t="s">
        <v>0</v>
      </c>
      <c r="G43" s="22" t="s">
        <v>1</v>
      </c>
      <c r="H43" s="22" t="s">
        <v>2</v>
      </c>
      <c r="I43" s="22" t="s">
        <v>5</v>
      </c>
      <c r="S43" s="22" t="s">
        <v>56</v>
      </c>
      <c r="T43" s="22" t="s">
        <v>13</v>
      </c>
      <c r="U43" s="22" t="s">
        <v>0</v>
      </c>
      <c r="V43" s="22" t="s">
        <v>1</v>
      </c>
      <c r="W43" s="22" t="s">
        <v>2</v>
      </c>
      <c r="X43" s="22" t="s">
        <v>5</v>
      </c>
      <c r="AH43" s="22" t="s">
        <v>56</v>
      </c>
      <c r="AI43" s="22" t="s">
        <v>13</v>
      </c>
      <c r="AJ43" s="22" t="s">
        <v>0</v>
      </c>
      <c r="AK43" s="22" t="s">
        <v>1</v>
      </c>
      <c r="AL43" s="22" t="s">
        <v>2</v>
      </c>
      <c r="AM43" s="22" t="s">
        <v>5</v>
      </c>
      <c r="AW43" s="22" t="s">
        <v>56</v>
      </c>
      <c r="AX43" s="22" t="s">
        <v>13</v>
      </c>
      <c r="AY43" s="22" t="s">
        <v>0</v>
      </c>
      <c r="AZ43" s="22" t="s">
        <v>1</v>
      </c>
      <c r="BA43" s="22" t="s">
        <v>2</v>
      </c>
      <c r="BB43" s="22" t="s">
        <v>5</v>
      </c>
      <c r="BL43" s="22" t="s">
        <v>56</v>
      </c>
      <c r="BM43" s="22" t="s">
        <v>13</v>
      </c>
      <c r="BN43" s="22" t="s">
        <v>0</v>
      </c>
      <c r="BO43" s="22" t="s">
        <v>1</v>
      </c>
      <c r="BP43" s="22" t="s">
        <v>2</v>
      </c>
      <c r="BQ43" s="22" t="s">
        <v>5</v>
      </c>
    </row>
    <row r="44" spans="4:69" ht="13.5">
      <c r="D44" s="22">
        <v>5.5</v>
      </c>
      <c r="E44" s="22" t="s">
        <v>69</v>
      </c>
      <c r="F44" s="22" t="e">
        <f>F19-J19-N19</f>
        <v>#VALUE!</v>
      </c>
      <c r="G44" s="22" t="e">
        <f>G19-K19-O19</f>
        <v>#VALUE!</v>
      </c>
      <c r="H44" s="22" t="e">
        <f>H19-L19-P19</f>
        <v>#VALUE!</v>
      </c>
      <c r="I44" s="22" t="e">
        <f>I19-M19-Q19</f>
        <v>#VALUE!</v>
      </c>
      <c r="S44" s="22">
        <v>5.5</v>
      </c>
      <c r="T44" s="22" t="s">
        <v>69</v>
      </c>
      <c r="U44" s="22" t="e">
        <f>U19-Y19-AC19</f>
        <v>#VALUE!</v>
      </c>
      <c r="V44" s="22" t="e">
        <f>V19-Z19-AD19</f>
        <v>#VALUE!</v>
      </c>
      <c r="W44" s="22" t="e">
        <f>W19-AA19-AE19</f>
        <v>#VALUE!</v>
      </c>
      <c r="X44" s="22" t="e">
        <f>X19-AB19-AF19</f>
        <v>#VALUE!</v>
      </c>
      <c r="AH44" s="22">
        <v>5.5</v>
      </c>
      <c r="AI44" s="22" t="s">
        <v>69</v>
      </c>
      <c r="AJ44" s="22" t="e">
        <f>AJ19-AN19-AR19</f>
        <v>#VALUE!</v>
      </c>
      <c r="AK44" s="22" t="e">
        <f>AK19-AO19-AS19</f>
        <v>#VALUE!</v>
      </c>
      <c r="AL44" s="22" t="e">
        <f>AL19-AP19-AT19</f>
        <v>#VALUE!</v>
      </c>
      <c r="AM44" s="22" t="e">
        <f>AM19-AQ19-AU19</f>
        <v>#VALUE!</v>
      </c>
      <c r="AW44" s="22">
        <v>5.5</v>
      </c>
      <c r="AX44" s="22" t="s">
        <v>69</v>
      </c>
      <c r="AY44" s="22" t="e">
        <f>AY19-BC19-BG19</f>
        <v>#VALUE!</v>
      </c>
      <c r="AZ44" s="22" t="e">
        <f>AZ19-BD19-BH19</f>
        <v>#VALUE!</v>
      </c>
      <c r="BA44" s="22" t="e">
        <f>BA19-BE19-BI19</f>
        <v>#VALUE!</v>
      </c>
      <c r="BB44" s="22" t="e">
        <f>BB19-BF19-BJ19</f>
        <v>#VALUE!</v>
      </c>
      <c r="BL44" s="22">
        <v>5.5</v>
      </c>
      <c r="BM44" s="22" t="s">
        <v>69</v>
      </c>
      <c r="BN44" s="22" t="e">
        <f>BN19-BR19-BV19</f>
        <v>#VALUE!</v>
      </c>
      <c r="BO44" s="22" t="e">
        <f>BO19-BS19-BW19</f>
        <v>#VALUE!</v>
      </c>
      <c r="BP44" s="22" t="e">
        <f>BP19-BT19-BX19</f>
        <v>#VALUE!</v>
      </c>
      <c r="BQ44" s="22" t="e">
        <f>BQ19-BU19-BY19</f>
        <v>#VALUE!</v>
      </c>
    </row>
    <row r="46" spans="4:65" ht="13.5">
      <c r="D46" s="21" t="s">
        <v>85</v>
      </c>
      <c r="E46" s="21" t="s">
        <v>80</v>
      </c>
      <c r="S46" s="21" t="s">
        <v>85</v>
      </c>
      <c r="T46" s="21" t="s">
        <v>80</v>
      </c>
      <c r="AH46" s="21" t="s">
        <v>85</v>
      </c>
      <c r="AI46" s="21" t="s">
        <v>80</v>
      </c>
      <c r="AW46" s="21" t="s">
        <v>85</v>
      </c>
      <c r="AX46" s="21" t="s">
        <v>80</v>
      </c>
      <c r="BL46" s="21" t="s">
        <v>85</v>
      </c>
      <c r="BM46" s="21" t="s">
        <v>80</v>
      </c>
    </row>
    <row r="47" spans="6:69" ht="13.5">
      <c r="F47" s="62" t="s">
        <v>89</v>
      </c>
      <c r="G47" s="62"/>
      <c r="H47" s="62"/>
      <c r="I47" s="62"/>
      <c r="U47" s="62" t="s">
        <v>89</v>
      </c>
      <c r="V47" s="62"/>
      <c r="W47" s="62"/>
      <c r="X47" s="62"/>
      <c r="AJ47" s="62" t="s">
        <v>89</v>
      </c>
      <c r="AK47" s="62"/>
      <c r="AL47" s="62"/>
      <c r="AM47" s="62"/>
      <c r="AY47" s="62" t="s">
        <v>89</v>
      </c>
      <c r="AZ47" s="62"/>
      <c r="BA47" s="62"/>
      <c r="BB47" s="62"/>
      <c r="BN47" s="62" t="s">
        <v>89</v>
      </c>
      <c r="BO47" s="62"/>
      <c r="BP47" s="62"/>
      <c r="BQ47" s="62"/>
    </row>
    <row r="48" spans="4:69" ht="13.5">
      <c r="D48" s="22" t="s">
        <v>56</v>
      </c>
      <c r="E48" s="22" t="s">
        <v>13</v>
      </c>
      <c r="F48" s="22" t="s">
        <v>0</v>
      </c>
      <c r="G48" s="22" t="s">
        <v>1</v>
      </c>
      <c r="H48" s="22" t="s">
        <v>2</v>
      </c>
      <c r="I48" s="22" t="s">
        <v>5</v>
      </c>
      <c r="S48" s="22" t="s">
        <v>56</v>
      </c>
      <c r="T48" s="22" t="s">
        <v>13</v>
      </c>
      <c r="U48" s="22" t="s">
        <v>0</v>
      </c>
      <c r="V48" s="22" t="s">
        <v>1</v>
      </c>
      <c r="W48" s="22" t="s">
        <v>2</v>
      </c>
      <c r="X48" s="22" t="s">
        <v>5</v>
      </c>
      <c r="AH48" s="22" t="s">
        <v>56</v>
      </c>
      <c r="AI48" s="22" t="s">
        <v>13</v>
      </c>
      <c r="AJ48" s="22" t="s">
        <v>0</v>
      </c>
      <c r="AK48" s="22" t="s">
        <v>1</v>
      </c>
      <c r="AL48" s="22" t="s">
        <v>2</v>
      </c>
      <c r="AM48" s="22" t="s">
        <v>5</v>
      </c>
      <c r="AW48" s="22" t="s">
        <v>56</v>
      </c>
      <c r="AX48" s="22" t="s">
        <v>13</v>
      </c>
      <c r="AY48" s="22" t="s">
        <v>0</v>
      </c>
      <c r="AZ48" s="22" t="s">
        <v>1</v>
      </c>
      <c r="BA48" s="22" t="s">
        <v>2</v>
      </c>
      <c r="BB48" s="22" t="s">
        <v>5</v>
      </c>
      <c r="BL48" s="22" t="s">
        <v>56</v>
      </c>
      <c r="BM48" s="22" t="s">
        <v>13</v>
      </c>
      <c r="BN48" s="22" t="s">
        <v>0</v>
      </c>
      <c r="BO48" s="22" t="s">
        <v>1</v>
      </c>
      <c r="BP48" s="22" t="s">
        <v>2</v>
      </c>
      <c r="BQ48" s="22" t="s">
        <v>5</v>
      </c>
    </row>
    <row r="49" spans="4:69" ht="13.5">
      <c r="D49" s="22">
        <v>5.5</v>
      </c>
      <c r="E49" s="22" t="s">
        <v>69</v>
      </c>
      <c r="F49" s="22" t="e">
        <f>F24-J24-N24</f>
        <v>#VALUE!</v>
      </c>
      <c r="G49" s="22" t="e">
        <f>G24-K24-O24</f>
        <v>#VALUE!</v>
      </c>
      <c r="H49" s="22" t="e">
        <f>H24-L24-P24</f>
        <v>#VALUE!</v>
      </c>
      <c r="I49" s="22" t="e">
        <f>I24-M24-Q24</f>
        <v>#VALUE!</v>
      </c>
      <c r="S49" s="22">
        <v>5.5</v>
      </c>
      <c r="T49" s="22" t="s">
        <v>69</v>
      </c>
      <c r="U49" s="22" t="e">
        <f>U24-Y24-AC24</f>
        <v>#VALUE!</v>
      </c>
      <c r="V49" s="22" t="e">
        <f>V24-Z24-AD24</f>
        <v>#VALUE!</v>
      </c>
      <c r="W49" s="22" t="e">
        <f>W24-AA24-AE24</f>
        <v>#VALUE!</v>
      </c>
      <c r="X49" s="22" t="e">
        <f>X24-AB24-AF24</f>
        <v>#VALUE!</v>
      </c>
      <c r="AH49" s="22">
        <v>5.5</v>
      </c>
      <c r="AI49" s="22" t="s">
        <v>69</v>
      </c>
      <c r="AJ49" s="22" t="e">
        <f>AJ24-AN24-AR24</f>
        <v>#VALUE!</v>
      </c>
      <c r="AK49" s="22" t="e">
        <f>AK24-AO24-AS24</f>
        <v>#VALUE!</v>
      </c>
      <c r="AL49" s="22" t="e">
        <f>AL24-AP24-AT24</f>
        <v>#VALUE!</v>
      </c>
      <c r="AM49" s="22" t="e">
        <f>AM24-AQ24-AU24</f>
        <v>#VALUE!</v>
      </c>
      <c r="AW49" s="22">
        <v>5.5</v>
      </c>
      <c r="AX49" s="22" t="s">
        <v>69</v>
      </c>
      <c r="AY49" s="22" t="e">
        <f>AY24-BC24-BG24</f>
        <v>#VALUE!</v>
      </c>
      <c r="AZ49" s="22" t="e">
        <f>AZ24-BD24-BH24</f>
        <v>#VALUE!</v>
      </c>
      <c r="BA49" s="22" t="e">
        <f>BA24-BE24-BI24</f>
        <v>#VALUE!</v>
      </c>
      <c r="BB49" s="22" t="e">
        <f>BB24-BF24-BJ24</f>
        <v>#VALUE!</v>
      </c>
      <c r="BL49" s="22">
        <v>5.5</v>
      </c>
      <c r="BM49" s="22" t="s">
        <v>69</v>
      </c>
      <c r="BN49" s="22" t="e">
        <f>BN24-BR24-BV24</f>
        <v>#VALUE!</v>
      </c>
      <c r="BO49" s="22" t="e">
        <f>BO24-BS24-BW24</f>
        <v>#VALUE!</v>
      </c>
      <c r="BP49" s="22" t="e">
        <f>BP24-BT24-BX24</f>
        <v>#VALUE!</v>
      </c>
      <c r="BQ49" s="22" t="e">
        <f>BQ24-BU24-BY24</f>
        <v>#VALUE!</v>
      </c>
    </row>
  </sheetData>
  <sheetProtection/>
  <mergeCells count="99">
    <mergeCell ref="F47:I47"/>
    <mergeCell ref="U47:X47"/>
    <mergeCell ref="AJ47:AM47"/>
    <mergeCell ref="AY47:BB47"/>
    <mergeCell ref="BN47:BQ47"/>
    <mergeCell ref="F37:I37"/>
    <mergeCell ref="U37:X37"/>
    <mergeCell ref="AJ37:AM37"/>
    <mergeCell ref="AY37:BB37"/>
    <mergeCell ref="BN37:BQ37"/>
    <mergeCell ref="F42:I42"/>
    <mergeCell ref="U42:X42"/>
    <mergeCell ref="AJ42:AM42"/>
    <mergeCell ref="AY42:BB42"/>
    <mergeCell ref="BN42:BQ42"/>
    <mergeCell ref="BV27:BY27"/>
    <mergeCell ref="F32:I32"/>
    <mergeCell ref="U32:X32"/>
    <mergeCell ref="AJ32:AM32"/>
    <mergeCell ref="AY32:BB32"/>
    <mergeCell ref="BN32:BQ32"/>
    <mergeCell ref="AR27:AU27"/>
    <mergeCell ref="AY27:BB27"/>
    <mergeCell ref="BC27:BF27"/>
    <mergeCell ref="BG27:BJ27"/>
    <mergeCell ref="BN27:BQ27"/>
    <mergeCell ref="BR27:BU27"/>
    <mergeCell ref="BR22:BU22"/>
    <mergeCell ref="BV22:BY22"/>
    <mergeCell ref="F27:I27"/>
    <mergeCell ref="J27:M27"/>
    <mergeCell ref="N27:Q27"/>
    <mergeCell ref="U27:X27"/>
    <mergeCell ref="Y27:AB27"/>
    <mergeCell ref="AC27:AF27"/>
    <mergeCell ref="AJ27:AM27"/>
    <mergeCell ref="AN27:AQ27"/>
    <mergeCell ref="AN22:AQ22"/>
    <mergeCell ref="AR22:AU22"/>
    <mergeCell ref="AY22:BB22"/>
    <mergeCell ref="BC22:BF22"/>
    <mergeCell ref="BG22:BJ22"/>
    <mergeCell ref="BN22:BQ22"/>
    <mergeCell ref="BN17:BQ17"/>
    <mergeCell ref="BR17:BU17"/>
    <mergeCell ref="BV17:BY17"/>
    <mergeCell ref="F22:I22"/>
    <mergeCell ref="J22:M22"/>
    <mergeCell ref="N22:Q22"/>
    <mergeCell ref="U22:X22"/>
    <mergeCell ref="Y22:AB22"/>
    <mergeCell ref="AC22:AF22"/>
    <mergeCell ref="AJ22:AM22"/>
    <mergeCell ref="AJ17:AM17"/>
    <mergeCell ref="AN17:AQ17"/>
    <mergeCell ref="AR17:AU17"/>
    <mergeCell ref="AY17:BB17"/>
    <mergeCell ref="BC17:BF17"/>
    <mergeCell ref="BG17:BJ17"/>
    <mergeCell ref="BG12:BJ12"/>
    <mergeCell ref="BN12:BQ12"/>
    <mergeCell ref="BR12:BU12"/>
    <mergeCell ref="BV12:BY12"/>
    <mergeCell ref="F17:I17"/>
    <mergeCell ref="J17:M17"/>
    <mergeCell ref="N17:Q17"/>
    <mergeCell ref="U17:X17"/>
    <mergeCell ref="Y17:AB17"/>
    <mergeCell ref="AC17:AF17"/>
    <mergeCell ref="AC12:AF12"/>
    <mergeCell ref="AJ12:AM12"/>
    <mergeCell ref="AN12:AQ12"/>
    <mergeCell ref="AR12:AU12"/>
    <mergeCell ref="AY12:BB12"/>
    <mergeCell ref="BC12:BF12"/>
    <mergeCell ref="B12:B14"/>
    <mergeCell ref="F12:I12"/>
    <mergeCell ref="J12:M12"/>
    <mergeCell ref="N12:Q12"/>
    <mergeCell ref="U12:X12"/>
    <mergeCell ref="Y12:AB12"/>
    <mergeCell ref="BN7:BQ7"/>
    <mergeCell ref="BR7:BU7"/>
    <mergeCell ref="BV7:BY7"/>
    <mergeCell ref="CG7:CJ7"/>
    <mergeCell ref="CK7:CN7"/>
    <mergeCell ref="CO7:CR7"/>
    <mergeCell ref="AJ7:AM7"/>
    <mergeCell ref="AN7:AQ7"/>
    <mergeCell ref="AR7:AU7"/>
    <mergeCell ref="AY7:BB7"/>
    <mergeCell ref="BC7:BF7"/>
    <mergeCell ref="BG7:BJ7"/>
    <mergeCell ref="F7:I7"/>
    <mergeCell ref="J7:M7"/>
    <mergeCell ref="N7:Q7"/>
    <mergeCell ref="U7:X7"/>
    <mergeCell ref="Y7:AB7"/>
    <mergeCell ref="AC7:AF7"/>
  </mergeCells>
  <dataValidations count="1">
    <dataValidation type="list" allowBlank="1" showInputMessage="1" showErrorMessage="1" sqref="E9">
      <formula1>"Conv,Ave,RMS"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4" max="4" width="9.00390625" style="5" customWidth="1"/>
    <col min="5" max="5" width="9.00390625" style="23" customWidth="1"/>
    <col min="6" max="6" width="9.00390625" style="6" customWidth="1"/>
    <col min="8" max="8" width="9.00390625" style="5" customWidth="1"/>
    <col min="9" max="9" width="9.00390625" style="23" customWidth="1"/>
    <col min="10" max="10" width="9.00390625" style="6" customWidth="1"/>
    <col min="12" max="12" width="9.00390625" style="5" customWidth="1"/>
    <col min="13" max="13" width="9.00390625" style="23" customWidth="1"/>
    <col min="14" max="14" width="9.00390625" style="6" customWidth="1"/>
    <col min="16" max="16" width="9.00390625" style="5" customWidth="1"/>
    <col min="17" max="17" width="9.00390625" style="23" customWidth="1"/>
    <col min="18" max="18" width="9.00390625" style="6" customWidth="1"/>
    <col min="20" max="20" width="9.00390625" style="5" customWidth="1"/>
    <col min="21" max="21" width="9.00390625" style="23" customWidth="1"/>
    <col min="22" max="22" width="9.00390625" style="6" customWidth="1"/>
  </cols>
  <sheetData>
    <row r="1" spans="1:22" ht="13.5">
      <c r="A1" t="s">
        <v>6</v>
      </c>
      <c r="B1" s="3" t="str">
        <f>'参加者情報'!B2</f>
        <v>?</v>
      </c>
      <c r="D1" s="15" t="s">
        <v>27</v>
      </c>
      <c r="E1" s="19" t="s">
        <v>90</v>
      </c>
      <c r="F1" s="15"/>
      <c r="H1" s="15" t="s">
        <v>27</v>
      </c>
      <c r="I1" s="19" t="s">
        <v>90</v>
      </c>
      <c r="J1" s="15"/>
      <c r="L1" s="15" t="s">
        <v>27</v>
      </c>
      <c r="M1" s="19" t="s">
        <v>90</v>
      </c>
      <c r="N1" s="15"/>
      <c r="P1" s="15" t="s">
        <v>27</v>
      </c>
      <c r="Q1" s="19" t="s">
        <v>90</v>
      </c>
      <c r="R1" s="15"/>
      <c r="T1" s="15" t="s">
        <v>27</v>
      </c>
      <c r="U1" s="19" t="s">
        <v>90</v>
      </c>
      <c r="V1" s="15"/>
    </row>
    <row r="2" spans="1:22" ht="13.5">
      <c r="A2" t="s">
        <v>7</v>
      </c>
      <c r="B2" s="3" t="str">
        <f>'参加者情報'!B3</f>
        <v>?</v>
      </c>
      <c r="D2" s="1" t="s">
        <v>4</v>
      </c>
      <c r="E2" s="58" t="s">
        <v>74</v>
      </c>
      <c r="F2" s="60"/>
      <c r="H2" s="1" t="s">
        <v>4</v>
      </c>
      <c r="I2" s="58" t="s">
        <v>75</v>
      </c>
      <c r="J2" s="60"/>
      <c r="L2" s="1" t="s">
        <v>4</v>
      </c>
      <c r="M2" s="58" t="s">
        <v>76</v>
      </c>
      <c r="N2" s="60"/>
      <c r="P2" s="1" t="s">
        <v>4</v>
      </c>
      <c r="Q2" s="58" t="s">
        <v>77</v>
      </c>
      <c r="R2" s="60"/>
      <c r="T2" s="1" t="s">
        <v>4</v>
      </c>
      <c r="U2" s="58" t="s">
        <v>78</v>
      </c>
      <c r="V2" s="60"/>
    </row>
    <row r="3" spans="1:22" ht="13.5">
      <c r="A3" t="s">
        <v>8</v>
      </c>
      <c r="B3" s="3" t="str">
        <f>'参加者情報'!B4</f>
        <v>?</v>
      </c>
      <c r="D3" s="41" t="s">
        <v>56</v>
      </c>
      <c r="E3" s="58">
        <v>5.5</v>
      </c>
      <c r="F3" s="60"/>
      <c r="H3" s="41" t="s">
        <v>56</v>
      </c>
      <c r="I3" s="58">
        <v>5.5</v>
      </c>
      <c r="J3" s="60"/>
      <c r="L3" s="41" t="s">
        <v>56</v>
      </c>
      <c r="M3" s="58">
        <v>5.5</v>
      </c>
      <c r="N3" s="60"/>
      <c r="P3" s="41" t="s">
        <v>56</v>
      </c>
      <c r="Q3" s="58">
        <v>5.5</v>
      </c>
      <c r="R3" s="60"/>
      <c r="T3" s="41" t="s">
        <v>56</v>
      </c>
      <c r="U3" s="58">
        <v>5.5</v>
      </c>
      <c r="V3" s="60"/>
    </row>
    <row r="4" spans="1:22" ht="13.5">
      <c r="A4" t="s">
        <v>9</v>
      </c>
      <c r="B4" s="1">
        <f>IF('参加者情報'!B8&gt;0,'参加者情報'!A8&amp;"("&amp;'参加者情報'!C8&amp;"),","")&amp;IF('参加者情報'!B9&gt;0,'参加者情報'!A9&amp;"("&amp;'参加者情報'!C9&amp;"),","")&amp;IF('参加者情報'!B10&gt;0,'参加者情報'!A10&amp;"("&amp;'参加者情報'!C10&amp;")","")</f>
      </c>
      <c r="D4" s="3" t="s">
        <v>10</v>
      </c>
      <c r="E4" s="38" t="s">
        <v>99</v>
      </c>
      <c r="F4" s="3" t="s">
        <v>70</v>
      </c>
      <c r="H4" s="3" t="s">
        <v>10</v>
      </c>
      <c r="I4" s="38" t="s">
        <v>99</v>
      </c>
      <c r="J4" s="3" t="s">
        <v>70</v>
      </c>
      <c r="L4" s="3" t="s">
        <v>10</v>
      </c>
      <c r="M4" s="38" t="s">
        <v>99</v>
      </c>
      <c r="N4" s="3" t="s">
        <v>70</v>
      </c>
      <c r="P4" s="3" t="s">
        <v>10</v>
      </c>
      <c r="Q4" s="38" t="s">
        <v>99</v>
      </c>
      <c r="R4" s="3" t="s">
        <v>70</v>
      </c>
      <c r="T4" s="3" t="s">
        <v>10</v>
      </c>
      <c r="U4" s="38" t="s">
        <v>99</v>
      </c>
      <c r="V4" s="3" t="s">
        <v>70</v>
      </c>
    </row>
    <row r="5" spans="1:20" ht="13.5">
      <c r="A5" t="s">
        <v>60</v>
      </c>
      <c r="B5" s="51" t="str">
        <f>'参加者情報'!B16&amp;'参加者情報'!B17&amp;'参加者情報'!B18&amp;'参加者情報'!B19&amp;"、"&amp;'参加者情報'!C16&amp;'参加者情報'!C17&amp;'参加者情報'!C18&amp;'参加者情報'!C19&amp;"、"&amp;'参加者情報'!D16&amp;'参加者情報'!D17&amp;'参加者情報'!D18&amp;'参加者情報'!D19</f>
        <v>××××、××××、××××</v>
      </c>
      <c r="D5" s="5" t="s">
        <v>79</v>
      </c>
      <c r="H5" s="5" t="s">
        <v>79</v>
      </c>
      <c r="L5" s="5" t="s">
        <v>79</v>
      </c>
      <c r="P5" s="5" t="s">
        <v>79</v>
      </c>
      <c r="T5" s="5" t="s">
        <v>79</v>
      </c>
    </row>
    <row r="6" spans="1:22" ht="13.5">
      <c r="A6" t="s">
        <v>107</v>
      </c>
      <c r="B6" s="3" t="str">
        <f>'参加者情報'!B24&amp;"("&amp;'参加者情報'!B30&amp;")"</f>
        <v>?()</v>
      </c>
      <c r="D6" s="5" t="s">
        <v>11</v>
      </c>
      <c r="E6" s="23" t="s">
        <v>11</v>
      </c>
      <c r="F6" s="6" t="s">
        <v>11</v>
      </c>
      <c r="H6" s="5" t="s">
        <v>11</v>
      </c>
      <c r="I6" s="23" t="s">
        <v>11</v>
      </c>
      <c r="J6" s="6" t="s">
        <v>11</v>
      </c>
      <c r="L6" s="5" t="s">
        <v>11</v>
      </c>
      <c r="M6" s="23" t="s">
        <v>11</v>
      </c>
      <c r="N6" s="6" t="s">
        <v>11</v>
      </c>
      <c r="P6" s="5" t="s">
        <v>11</v>
      </c>
      <c r="Q6" s="23" t="s">
        <v>11</v>
      </c>
      <c r="R6" s="6" t="s">
        <v>11</v>
      </c>
      <c r="T6" s="5" t="s">
        <v>11</v>
      </c>
      <c r="U6" s="23" t="s">
        <v>11</v>
      </c>
      <c r="V6" s="6" t="s">
        <v>11</v>
      </c>
    </row>
    <row r="7" spans="1:22" ht="13.5">
      <c r="A7" t="s">
        <v>108</v>
      </c>
      <c r="B7" s="3" t="str">
        <f>'参加者情報'!B25&amp;'参加者情報'!B26&amp;'参加者情報'!B27&amp;'参加者情報'!B28&amp;'参加者情報'!B29</f>
        <v>×××××</v>
      </c>
      <c r="D7" s="5" t="s">
        <v>11</v>
      </c>
      <c r="E7" s="23" t="s">
        <v>11</v>
      </c>
      <c r="F7" s="6" t="s">
        <v>11</v>
      </c>
      <c r="H7" s="5" t="s">
        <v>11</v>
      </c>
      <c r="I7" s="23" t="s">
        <v>11</v>
      </c>
      <c r="J7" s="6" t="s">
        <v>11</v>
      </c>
      <c r="L7" s="5" t="s">
        <v>11</v>
      </c>
      <c r="M7" s="23" t="s">
        <v>11</v>
      </c>
      <c r="N7" s="6" t="s">
        <v>11</v>
      </c>
      <c r="P7" s="5" t="s">
        <v>11</v>
      </c>
      <c r="Q7" s="23" t="s">
        <v>11</v>
      </c>
      <c r="R7" s="6" t="s">
        <v>11</v>
      </c>
      <c r="T7" s="5" t="s">
        <v>11</v>
      </c>
      <c r="U7" s="23" t="s">
        <v>11</v>
      </c>
      <c r="V7" s="6" t="s">
        <v>11</v>
      </c>
    </row>
    <row r="8" spans="1:20" ht="13.5">
      <c r="A8" t="s">
        <v>61</v>
      </c>
      <c r="B8" s="3" t="str">
        <f>'参加者情報'!B43</f>
        <v>?</v>
      </c>
      <c r="D8" s="5" t="s">
        <v>12</v>
      </c>
      <c r="H8" s="5" t="s">
        <v>12</v>
      </c>
      <c r="L8" s="5" t="s">
        <v>12</v>
      </c>
      <c r="P8" s="5" t="s">
        <v>12</v>
      </c>
      <c r="T8" s="5" t="s">
        <v>12</v>
      </c>
    </row>
    <row r="10" spans="1:20" ht="13.5">
      <c r="A10" t="s">
        <v>16</v>
      </c>
      <c r="B10" t="s">
        <v>14</v>
      </c>
      <c r="D10" s="5" t="s">
        <v>80</v>
      </c>
      <c r="H10" s="5" t="s">
        <v>80</v>
      </c>
      <c r="L10" s="5" t="s">
        <v>80</v>
      </c>
      <c r="P10" s="5" t="s">
        <v>80</v>
      </c>
      <c r="T10" s="5" t="s">
        <v>80</v>
      </c>
    </row>
    <row r="11" spans="1:22" ht="13.5" customHeight="1">
      <c r="A11" t="s">
        <v>17</v>
      </c>
      <c r="B11" t="s">
        <v>15</v>
      </c>
      <c r="D11" s="5" t="s">
        <v>11</v>
      </c>
      <c r="E11" s="23" t="s">
        <v>11</v>
      </c>
      <c r="F11" s="6" t="s">
        <v>11</v>
      </c>
      <c r="H11" s="5" t="s">
        <v>11</v>
      </c>
      <c r="I11" s="23" t="s">
        <v>11</v>
      </c>
      <c r="J11" s="6" t="s">
        <v>11</v>
      </c>
      <c r="L11" s="5" t="s">
        <v>11</v>
      </c>
      <c r="M11" s="23" t="s">
        <v>11</v>
      </c>
      <c r="N11" s="6" t="s">
        <v>11</v>
      </c>
      <c r="P11" s="5" t="s">
        <v>11</v>
      </c>
      <c r="Q11" s="23" t="s">
        <v>11</v>
      </c>
      <c r="R11" s="6" t="s">
        <v>11</v>
      </c>
      <c r="T11" s="5" t="s">
        <v>11</v>
      </c>
      <c r="U11" s="23" t="s">
        <v>11</v>
      </c>
      <c r="V11" s="6" t="s">
        <v>11</v>
      </c>
    </row>
    <row r="12" spans="1:22" ht="13.5">
      <c r="A12" t="s">
        <v>18</v>
      </c>
      <c r="B12" s="61" t="s">
        <v>73</v>
      </c>
      <c r="D12" s="5" t="s">
        <v>11</v>
      </c>
      <c r="E12" s="23" t="s">
        <v>11</v>
      </c>
      <c r="F12" s="6" t="s">
        <v>11</v>
      </c>
      <c r="H12" s="5" t="s">
        <v>11</v>
      </c>
      <c r="I12" s="23" t="s">
        <v>11</v>
      </c>
      <c r="J12" s="6" t="s">
        <v>11</v>
      </c>
      <c r="L12" s="5" t="s">
        <v>11</v>
      </c>
      <c r="M12" s="23" t="s">
        <v>11</v>
      </c>
      <c r="N12" s="6" t="s">
        <v>11</v>
      </c>
      <c r="P12" s="5" t="s">
        <v>11</v>
      </c>
      <c r="Q12" s="23" t="s">
        <v>11</v>
      </c>
      <c r="R12" s="6" t="s">
        <v>11</v>
      </c>
      <c r="T12" s="5" t="s">
        <v>11</v>
      </c>
      <c r="U12" s="23" t="s">
        <v>11</v>
      </c>
      <c r="V12" s="6" t="s">
        <v>11</v>
      </c>
    </row>
    <row r="13" spans="2:20" ht="13.5">
      <c r="B13" s="61"/>
      <c r="D13" s="5" t="s">
        <v>12</v>
      </c>
      <c r="H13" s="5" t="s">
        <v>12</v>
      </c>
      <c r="L13" s="5" t="s">
        <v>12</v>
      </c>
      <c r="P13" s="5" t="s">
        <v>12</v>
      </c>
      <c r="T13" s="5" t="s">
        <v>12</v>
      </c>
    </row>
    <row r="14" ht="13.5">
      <c r="B14" s="61"/>
    </row>
    <row r="15" spans="1:20" ht="13.5">
      <c r="A15" t="s">
        <v>19</v>
      </c>
      <c r="B15" t="s">
        <v>106</v>
      </c>
      <c r="D15" s="5" t="s">
        <v>82</v>
      </c>
      <c r="H15" s="5" t="s">
        <v>82</v>
      </c>
      <c r="L15" s="5" t="s">
        <v>82</v>
      </c>
      <c r="P15" s="5" t="s">
        <v>82</v>
      </c>
      <c r="T15" s="5" t="s">
        <v>82</v>
      </c>
    </row>
    <row r="16" spans="1:22" ht="13.5">
      <c r="A16" t="s">
        <v>22</v>
      </c>
      <c r="B16" t="s">
        <v>21</v>
      </c>
      <c r="D16" s="5" t="s">
        <v>11</v>
      </c>
      <c r="E16" s="23" t="s">
        <v>11</v>
      </c>
      <c r="F16" s="6" t="s">
        <v>11</v>
      </c>
      <c r="H16" s="5" t="s">
        <v>11</v>
      </c>
      <c r="I16" s="23" t="s">
        <v>11</v>
      </c>
      <c r="J16" s="6" t="s">
        <v>11</v>
      </c>
      <c r="L16" s="5" t="s">
        <v>11</v>
      </c>
      <c r="M16" s="23" t="s">
        <v>11</v>
      </c>
      <c r="N16" s="6" t="s">
        <v>11</v>
      </c>
      <c r="P16" s="5" t="s">
        <v>11</v>
      </c>
      <c r="Q16" s="23" t="s">
        <v>11</v>
      </c>
      <c r="R16" s="6" t="s">
        <v>11</v>
      </c>
      <c r="T16" s="5" t="s">
        <v>11</v>
      </c>
      <c r="U16" s="23" t="s">
        <v>11</v>
      </c>
      <c r="V16" s="6" t="s">
        <v>11</v>
      </c>
    </row>
    <row r="17" spans="1:22" ht="13.5">
      <c r="A17" t="s">
        <v>23</v>
      </c>
      <c r="B17" t="s">
        <v>20</v>
      </c>
      <c r="D17" s="5" t="s">
        <v>11</v>
      </c>
      <c r="E17" s="23" t="s">
        <v>11</v>
      </c>
      <c r="F17" s="6" t="s">
        <v>11</v>
      </c>
      <c r="H17" s="5" t="s">
        <v>11</v>
      </c>
      <c r="I17" s="23" t="s">
        <v>11</v>
      </c>
      <c r="J17" s="6" t="s">
        <v>11</v>
      </c>
      <c r="L17" s="5" t="s">
        <v>11</v>
      </c>
      <c r="M17" s="23" t="s">
        <v>11</v>
      </c>
      <c r="N17" s="6" t="s">
        <v>11</v>
      </c>
      <c r="P17" s="5" t="s">
        <v>11</v>
      </c>
      <c r="Q17" s="23" t="s">
        <v>11</v>
      </c>
      <c r="R17" s="6" t="s">
        <v>11</v>
      </c>
      <c r="T17" s="5" t="s">
        <v>11</v>
      </c>
      <c r="U17" s="23" t="s">
        <v>11</v>
      </c>
      <c r="V17" s="6" t="s">
        <v>11</v>
      </c>
    </row>
    <row r="18" spans="4:20" ht="13.5">
      <c r="D18" s="5" t="s">
        <v>12</v>
      </c>
      <c r="H18" s="5" t="s">
        <v>12</v>
      </c>
      <c r="L18" s="5" t="s">
        <v>12</v>
      </c>
      <c r="P18" s="5" t="s">
        <v>12</v>
      </c>
      <c r="T18" s="5" t="s">
        <v>12</v>
      </c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</sheetData>
  <sheetProtection/>
  <mergeCells count="11">
    <mergeCell ref="E3:F3"/>
    <mergeCell ref="I3:J3"/>
    <mergeCell ref="M3:N3"/>
    <mergeCell ref="Q3:R3"/>
    <mergeCell ref="U3:V3"/>
    <mergeCell ref="B12:B14"/>
    <mergeCell ref="E2:F2"/>
    <mergeCell ref="I2:J2"/>
    <mergeCell ref="M2:N2"/>
    <mergeCell ref="Q2:R2"/>
    <mergeCell ref="U2:V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4" max="4" width="9.00390625" style="5" customWidth="1"/>
    <col min="5" max="5" width="9.00390625" style="23" customWidth="1"/>
    <col min="6" max="6" width="9.00390625" style="6" customWidth="1"/>
    <col min="8" max="8" width="9.00390625" style="5" customWidth="1"/>
    <col min="9" max="9" width="9.00390625" style="23" customWidth="1"/>
    <col min="10" max="10" width="9.00390625" style="6" customWidth="1"/>
    <col min="12" max="12" width="9.00390625" style="5" customWidth="1"/>
    <col min="13" max="13" width="9.00390625" style="23" customWidth="1"/>
    <col min="14" max="14" width="9.00390625" style="6" customWidth="1"/>
    <col min="16" max="16" width="9.00390625" style="5" customWidth="1"/>
    <col min="17" max="17" width="9.00390625" style="23" customWidth="1"/>
    <col min="18" max="18" width="9.00390625" style="6" customWidth="1"/>
    <col min="20" max="20" width="9.00390625" style="5" customWidth="1"/>
    <col min="21" max="21" width="9.00390625" style="23" customWidth="1"/>
    <col min="22" max="22" width="9.00390625" style="6" customWidth="1"/>
  </cols>
  <sheetData>
    <row r="1" spans="1:22" ht="13.5">
      <c r="A1" t="s">
        <v>6</v>
      </c>
      <c r="B1" s="3" t="str">
        <f>'参加者情報'!B2</f>
        <v>?</v>
      </c>
      <c r="D1" s="15" t="s">
        <v>27</v>
      </c>
      <c r="E1" s="19" t="s">
        <v>90</v>
      </c>
      <c r="F1" s="52"/>
      <c r="H1" s="15" t="s">
        <v>27</v>
      </c>
      <c r="I1" s="19" t="s">
        <v>90</v>
      </c>
      <c r="J1" s="52"/>
      <c r="L1" s="15" t="s">
        <v>27</v>
      </c>
      <c r="M1" s="19" t="s">
        <v>90</v>
      </c>
      <c r="N1" s="52"/>
      <c r="P1" s="15" t="s">
        <v>27</v>
      </c>
      <c r="Q1" s="19" t="s">
        <v>90</v>
      </c>
      <c r="R1" s="52"/>
      <c r="T1" s="15" t="s">
        <v>27</v>
      </c>
      <c r="U1" s="19" t="s">
        <v>90</v>
      </c>
      <c r="V1" s="52"/>
    </row>
    <row r="2" spans="1:22" ht="13.5">
      <c r="A2" t="s">
        <v>7</v>
      </c>
      <c r="B2" s="3" t="str">
        <f>'参加者情報'!B3</f>
        <v>?</v>
      </c>
      <c r="D2" s="1" t="s">
        <v>4</v>
      </c>
      <c r="E2" s="63" t="s">
        <v>74</v>
      </c>
      <c r="F2" s="63"/>
      <c r="H2" s="1" t="s">
        <v>4</v>
      </c>
      <c r="I2" s="63" t="s">
        <v>112</v>
      </c>
      <c r="J2" s="63"/>
      <c r="L2" s="1" t="s">
        <v>4</v>
      </c>
      <c r="M2" s="63" t="s">
        <v>113</v>
      </c>
      <c r="N2" s="63"/>
      <c r="P2" s="1" t="s">
        <v>4</v>
      </c>
      <c r="Q2" s="63" t="s">
        <v>114</v>
      </c>
      <c r="R2" s="63"/>
      <c r="T2" s="1" t="s">
        <v>4</v>
      </c>
      <c r="U2" s="63" t="s">
        <v>115</v>
      </c>
      <c r="V2" s="63"/>
    </row>
    <row r="3" spans="1:22" ht="13.5">
      <c r="A3" t="s">
        <v>8</v>
      </c>
      <c r="B3" s="3" t="str">
        <f>'参加者情報'!B4</f>
        <v>?</v>
      </c>
      <c r="D3" s="41" t="s">
        <v>56</v>
      </c>
      <c r="E3" s="63">
        <v>5.5</v>
      </c>
      <c r="F3" s="63"/>
      <c r="H3" s="41" t="s">
        <v>56</v>
      </c>
      <c r="I3" s="63">
        <v>5.5</v>
      </c>
      <c r="J3" s="63"/>
      <c r="L3" s="41" t="s">
        <v>56</v>
      </c>
      <c r="M3" s="63">
        <v>5.5</v>
      </c>
      <c r="N3" s="63"/>
      <c r="P3" s="41" t="s">
        <v>56</v>
      </c>
      <c r="Q3" s="63">
        <v>5.5</v>
      </c>
      <c r="R3" s="63"/>
      <c r="T3" s="41" t="s">
        <v>56</v>
      </c>
      <c r="U3" s="63">
        <v>5.5</v>
      </c>
      <c r="V3" s="63"/>
    </row>
    <row r="4" spans="1:22" ht="14.25" customHeight="1">
      <c r="A4" t="s">
        <v>9</v>
      </c>
      <c r="B4" s="1">
        <f>IF('参加者情報'!B8&gt;0,'参加者情報'!A8&amp;"("&amp;'参加者情報'!C8&amp;"),","")&amp;IF('参加者情報'!B9&gt;0,'参加者情報'!A9&amp;"("&amp;'参加者情報'!C9&amp;"),","")&amp;IF('参加者情報'!B10&gt;0,'参加者情報'!A10&amp;"("&amp;'参加者情報'!C10&amp;")","")</f>
      </c>
      <c r="D4" s="49" t="s">
        <v>10</v>
      </c>
      <c r="E4" s="49" t="s">
        <v>116</v>
      </c>
      <c r="F4" s="53" t="s">
        <v>117</v>
      </c>
      <c r="H4" s="49" t="s">
        <v>10</v>
      </c>
      <c r="I4" s="49" t="s">
        <v>116</v>
      </c>
      <c r="J4" s="53" t="s">
        <v>117</v>
      </c>
      <c r="L4" s="49" t="s">
        <v>10</v>
      </c>
      <c r="M4" s="49" t="s">
        <v>116</v>
      </c>
      <c r="N4" s="53" t="s">
        <v>117</v>
      </c>
      <c r="P4" s="49" t="s">
        <v>10</v>
      </c>
      <c r="Q4" s="49" t="s">
        <v>116</v>
      </c>
      <c r="R4" s="53" t="s">
        <v>117</v>
      </c>
      <c r="T4" s="49" t="s">
        <v>10</v>
      </c>
      <c r="U4" s="49" t="s">
        <v>116</v>
      </c>
      <c r="V4" s="53" t="s">
        <v>117</v>
      </c>
    </row>
    <row r="5" spans="1:20" ht="13.5">
      <c r="A5" t="s">
        <v>60</v>
      </c>
      <c r="B5" s="51" t="str">
        <f>'参加者情報'!B16&amp;'参加者情報'!B17&amp;'参加者情報'!B18&amp;'参加者情報'!B19&amp;"、"&amp;'参加者情報'!C16&amp;'参加者情報'!C17&amp;'参加者情報'!C18&amp;'参加者情報'!C19&amp;"、"&amp;'参加者情報'!D16&amp;'参加者情報'!D17&amp;'参加者情報'!D18&amp;'参加者情報'!D19</f>
        <v>××××、××××、××××</v>
      </c>
      <c r="D5" s="5" t="s">
        <v>120</v>
      </c>
      <c r="H5" s="5" t="s">
        <v>120</v>
      </c>
      <c r="L5" s="5" t="s">
        <v>120</v>
      </c>
      <c r="P5" s="5" t="s">
        <v>120</v>
      </c>
      <c r="T5" s="5" t="s">
        <v>120</v>
      </c>
    </row>
    <row r="6" spans="1:22" ht="13.5">
      <c r="A6" t="s">
        <v>107</v>
      </c>
      <c r="B6" s="3" t="str">
        <f>'参加者情報'!B24&amp;"("&amp;'参加者情報'!B30&amp;")"</f>
        <v>?()</v>
      </c>
      <c r="D6" s="5" t="s">
        <v>11</v>
      </c>
      <c r="E6" s="23" t="s">
        <v>11</v>
      </c>
      <c r="F6" s="6" t="s">
        <v>11</v>
      </c>
      <c r="H6" s="5" t="s">
        <v>11</v>
      </c>
      <c r="I6" s="23" t="s">
        <v>11</v>
      </c>
      <c r="J6" s="6" t="s">
        <v>11</v>
      </c>
      <c r="L6" s="5" t="s">
        <v>11</v>
      </c>
      <c r="M6" s="23" t="s">
        <v>11</v>
      </c>
      <c r="N6" s="6" t="s">
        <v>11</v>
      </c>
      <c r="P6" s="5" t="s">
        <v>11</v>
      </c>
      <c r="Q6" s="23" t="s">
        <v>11</v>
      </c>
      <c r="R6" s="6" t="s">
        <v>11</v>
      </c>
      <c r="T6" s="5" t="s">
        <v>11</v>
      </c>
      <c r="U6" s="23" t="s">
        <v>11</v>
      </c>
      <c r="V6" s="6" t="s">
        <v>11</v>
      </c>
    </row>
    <row r="7" spans="1:22" ht="13.5">
      <c r="A7" t="s">
        <v>108</v>
      </c>
      <c r="B7" s="3" t="str">
        <f>'参加者情報'!B25&amp;'参加者情報'!B26&amp;'参加者情報'!B27&amp;'参加者情報'!B28&amp;'参加者情報'!B29</f>
        <v>×××××</v>
      </c>
      <c r="D7" s="5" t="s">
        <v>11</v>
      </c>
      <c r="E7" s="23" t="s">
        <v>11</v>
      </c>
      <c r="F7" s="6" t="s">
        <v>11</v>
      </c>
      <c r="H7" s="5" t="s">
        <v>11</v>
      </c>
      <c r="I7" s="23" t="s">
        <v>11</v>
      </c>
      <c r="J7" s="6" t="s">
        <v>11</v>
      </c>
      <c r="L7" s="5" t="s">
        <v>11</v>
      </c>
      <c r="M7" s="23" t="s">
        <v>11</v>
      </c>
      <c r="N7" s="6" t="s">
        <v>11</v>
      </c>
      <c r="P7" s="5" t="s">
        <v>11</v>
      </c>
      <c r="Q7" s="23" t="s">
        <v>11</v>
      </c>
      <c r="R7" s="6" t="s">
        <v>11</v>
      </c>
      <c r="T7" s="5" t="s">
        <v>11</v>
      </c>
      <c r="U7" s="23" t="s">
        <v>11</v>
      </c>
      <c r="V7" s="6" t="s">
        <v>11</v>
      </c>
    </row>
    <row r="8" spans="1:20" ht="13.5">
      <c r="A8" t="s">
        <v>61</v>
      </c>
      <c r="B8" s="3" t="str">
        <f>'参加者情報'!B43</f>
        <v>?</v>
      </c>
      <c r="D8" s="5" t="s">
        <v>12</v>
      </c>
      <c r="H8" s="5" t="s">
        <v>12</v>
      </c>
      <c r="L8" s="5" t="s">
        <v>12</v>
      </c>
      <c r="P8" s="5" t="s">
        <v>12</v>
      </c>
      <c r="T8" s="5" t="s">
        <v>12</v>
      </c>
    </row>
    <row r="10" spans="1:20" ht="13.5">
      <c r="A10" t="s">
        <v>16</v>
      </c>
      <c r="B10" t="s">
        <v>14</v>
      </c>
      <c r="D10" s="5" t="s">
        <v>121</v>
      </c>
      <c r="H10" s="5" t="s">
        <v>121</v>
      </c>
      <c r="L10" s="5" t="s">
        <v>121</v>
      </c>
      <c r="P10" s="5" t="s">
        <v>121</v>
      </c>
      <c r="T10" s="5" t="s">
        <v>121</v>
      </c>
    </row>
    <row r="11" spans="1:22" ht="13.5" customHeight="1">
      <c r="A11" t="s">
        <v>17</v>
      </c>
      <c r="B11" t="s">
        <v>15</v>
      </c>
      <c r="D11" s="5" t="s">
        <v>11</v>
      </c>
      <c r="E11" s="23" t="s">
        <v>11</v>
      </c>
      <c r="F11" s="6" t="s">
        <v>11</v>
      </c>
      <c r="H11" s="5" t="s">
        <v>11</v>
      </c>
      <c r="I11" s="23" t="s">
        <v>11</v>
      </c>
      <c r="J11" s="6" t="s">
        <v>11</v>
      </c>
      <c r="L11" s="5" t="s">
        <v>11</v>
      </c>
      <c r="M11" s="23" t="s">
        <v>11</v>
      </c>
      <c r="N11" s="6" t="s">
        <v>11</v>
      </c>
      <c r="P11" s="5" t="s">
        <v>11</v>
      </c>
      <c r="Q11" s="23" t="s">
        <v>11</v>
      </c>
      <c r="R11" s="6" t="s">
        <v>11</v>
      </c>
      <c r="T11" s="5" t="s">
        <v>11</v>
      </c>
      <c r="U11" s="23" t="s">
        <v>11</v>
      </c>
      <c r="V11" s="6" t="s">
        <v>11</v>
      </c>
    </row>
    <row r="12" spans="1:22" ht="13.5">
      <c r="A12" t="s">
        <v>18</v>
      </c>
      <c r="B12" s="61" t="s">
        <v>73</v>
      </c>
      <c r="D12" s="5" t="s">
        <v>11</v>
      </c>
      <c r="E12" s="23" t="s">
        <v>11</v>
      </c>
      <c r="F12" s="6" t="s">
        <v>11</v>
      </c>
      <c r="H12" s="5" t="s">
        <v>11</v>
      </c>
      <c r="I12" s="23" t="s">
        <v>11</v>
      </c>
      <c r="J12" s="6" t="s">
        <v>11</v>
      </c>
      <c r="L12" s="5" t="s">
        <v>11</v>
      </c>
      <c r="M12" s="23" t="s">
        <v>11</v>
      </c>
      <c r="N12" s="6" t="s">
        <v>11</v>
      </c>
      <c r="P12" s="5" t="s">
        <v>11</v>
      </c>
      <c r="Q12" s="23" t="s">
        <v>11</v>
      </c>
      <c r="R12" s="6" t="s">
        <v>11</v>
      </c>
      <c r="T12" s="5" t="s">
        <v>11</v>
      </c>
      <c r="U12" s="23" t="s">
        <v>11</v>
      </c>
      <c r="V12" s="6" t="s">
        <v>11</v>
      </c>
    </row>
    <row r="13" spans="2:20" ht="13.5">
      <c r="B13" s="61"/>
      <c r="D13" s="5" t="s">
        <v>12</v>
      </c>
      <c r="H13" s="5" t="s">
        <v>12</v>
      </c>
      <c r="L13" s="5" t="s">
        <v>12</v>
      </c>
      <c r="P13" s="5" t="s">
        <v>12</v>
      </c>
      <c r="T13" s="5" t="s">
        <v>12</v>
      </c>
    </row>
    <row r="14" ht="13.5">
      <c r="B14" s="61"/>
    </row>
    <row r="15" spans="1:20" ht="13.5">
      <c r="A15" t="s">
        <v>19</v>
      </c>
      <c r="B15" t="s">
        <v>106</v>
      </c>
      <c r="D15" s="5" t="s">
        <v>122</v>
      </c>
      <c r="H15" s="5" t="s">
        <v>122</v>
      </c>
      <c r="L15" s="5" t="s">
        <v>122</v>
      </c>
      <c r="P15" s="5" t="s">
        <v>122</v>
      </c>
      <c r="T15" s="5" t="s">
        <v>122</v>
      </c>
    </row>
    <row r="16" spans="1:22" ht="13.5">
      <c r="A16" t="s">
        <v>22</v>
      </c>
      <c r="B16" t="s">
        <v>21</v>
      </c>
      <c r="D16" s="5" t="s">
        <v>11</v>
      </c>
      <c r="E16" s="23" t="s">
        <v>11</v>
      </c>
      <c r="F16" s="6" t="s">
        <v>11</v>
      </c>
      <c r="H16" s="5" t="s">
        <v>11</v>
      </c>
      <c r="I16" s="23" t="s">
        <v>11</v>
      </c>
      <c r="J16" s="6" t="s">
        <v>11</v>
      </c>
      <c r="L16" s="5" t="s">
        <v>11</v>
      </c>
      <c r="M16" s="23" t="s">
        <v>11</v>
      </c>
      <c r="N16" s="6" t="s">
        <v>11</v>
      </c>
      <c r="P16" s="5" t="s">
        <v>11</v>
      </c>
      <c r="Q16" s="23" t="s">
        <v>11</v>
      </c>
      <c r="R16" s="6" t="s">
        <v>11</v>
      </c>
      <c r="T16" s="5" t="s">
        <v>11</v>
      </c>
      <c r="U16" s="23" t="s">
        <v>11</v>
      </c>
      <c r="V16" s="6" t="s">
        <v>11</v>
      </c>
    </row>
    <row r="17" spans="1:22" ht="13.5">
      <c r="A17" t="s">
        <v>23</v>
      </c>
      <c r="B17" t="s">
        <v>20</v>
      </c>
      <c r="D17" s="5" t="s">
        <v>11</v>
      </c>
      <c r="E17" s="23" t="s">
        <v>11</v>
      </c>
      <c r="F17" s="6" t="s">
        <v>11</v>
      </c>
      <c r="H17" s="5" t="s">
        <v>11</v>
      </c>
      <c r="I17" s="23" t="s">
        <v>11</v>
      </c>
      <c r="J17" s="6" t="s">
        <v>11</v>
      </c>
      <c r="L17" s="5" t="s">
        <v>11</v>
      </c>
      <c r="M17" s="23" t="s">
        <v>11</v>
      </c>
      <c r="N17" s="6" t="s">
        <v>11</v>
      </c>
      <c r="P17" s="5" t="s">
        <v>11</v>
      </c>
      <c r="Q17" s="23" t="s">
        <v>11</v>
      </c>
      <c r="R17" s="6" t="s">
        <v>11</v>
      </c>
      <c r="T17" s="5" t="s">
        <v>11</v>
      </c>
      <c r="U17" s="23" t="s">
        <v>11</v>
      </c>
      <c r="V17" s="6" t="s">
        <v>11</v>
      </c>
    </row>
    <row r="18" spans="1:20" ht="13.5" customHeight="1">
      <c r="A18" t="s">
        <v>118</v>
      </c>
      <c r="B18" s="61" t="s">
        <v>109</v>
      </c>
      <c r="D18" s="5" t="s">
        <v>12</v>
      </c>
      <c r="H18" s="5" t="s">
        <v>12</v>
      </c>
      <c r="L18" s="5" t="s">
        <v>12</v>
      </c>
      <c r="P18" s="5" t="s">
        <v>12</v>
      </c>
      <c r="T18" s="5" t="s">
        <v>12</v>
      </c>
    </row>
    <row r="19" ht="13.5" customHeight="1">
      <c r="B19" s="64"/>
    </row>
    <row r="20" spans="1:20" ht="14.25">
      <c r="A20" s="54" t="s">
        <v>119</v>
      </c>
      <c r="B20" t="s">
        <v>110</v>
      </c>
      <c r="D20" s="5" t="s">
        <v>123</v>
      </c>
      <c r="H20" s="5" t="s">
        <v>123</v>
      </c>
      <c r="L20" s="5" t="s">
        <v>123</v>
      </c>
      <c r="P20" s="5" t="s">
        <v>123</v>
      </c>
      <c r="T20" s="5" t="s">
        <v>123</v>
      </c>
    </row>
    <row r="21" spans="4:22" ht="17.25" customHeight="1">
      <c r="D21" s="5" t="s">
        <v>11</v>
      </c>
      <c r="E21" s="23" t="s">
        <v>11</v>
      </c>
      <c r="F21" s="6" t="s">
        <v>11</v>
      </c>
      <c r="H21" s="5" t="s">
        <v>11</v>
      </c>
      <c r="I21" s="23" t="s">
        <v>11</v>
      </c>
      <c r="J21" s="6" t="s">
        <v>11</v>
      </c>
      <c r="L21" s="5" t="s">
        <v>11</v>
      </c>
      <c r="M21" s="23" t="s">
        <v>11</v>
      </c>
      <c r="N21" s="6" t="s">
        <v>11</v>
      </c>
      <c r="P21" s="5" t="s">
        <v>11</v>
      </c>
      <c r="Q21" s="23" t="s">
        <v>11</v>
      </c>
      <c r="R21" s="6" t="s">
        <v>11</v>
      </c>
      <c r="T21" s="5" t="s">
        <v>11</v>
      </c>
      <c r="U21" s="23" t="s">
        <v>11</v>
      </c>
      <c r="V21" s="6" t="s">
        <v>11</v>
      </c>
    </row>
    <row r="22" spans="4:22" ht="15">
      <c r="D22" s="5" t="s">
        <v>11</v>
      </c>
      <c r="E22" s="23" t="s">
        <v>11</v>
      </c>
      <c r="F22" s="6" t="s">
        <v>11</v>
      </c>
      <c r="H22" s="5" t="s">
        <v>11</v>
      </c>
      <c r="I22" s="23" t="s">
        <v>11</v>
      </c>
      <c r="J22" s="6" t="s">
        <v>11</v>
      </c>
      <c r="L22" s="5" t="s">
        <v>11</v>
      </c>
      <c r="M22" s="23" t="s">
        <v>11</v>
      </c>
      <c r="N22" s="6" t="s">
        <v>11</v>
      </c>
      <c r="P22" s="5" t="s">
        <v>11</v>
      </c>
      <c r="Q22" s="23" t="s">
        <v>11</v>
      </c>
      <c r="R22" s="6" t="s">
        <v>11</v>
      </c>
      <c r="T22" s="5" t="s">
        <v>11</v>
      </c>
      <c r="U22" s="23" t="s">
        <v>11</v>
      </c>
      <c r="V22" s="6" t="s">
        <v>11</v>
      </c>
    </row>
    <row r="23" spans="4:20" ht="13.5">
      <c r="D23" s="5" t="s">
        <v>12</v>
      </c>
      <c r="H23" s="5" t="s">
        <v>12</v>
      </c>
      <c r="L23" s="5" t="s">
        <v>12</v>
      </c>
      <c r="P23" s="5" t="s">
        <v>12</v>
      </c>
      <c r="T23" s="5" t="s">
        <v>12</v>
      </c>
    </row>
    <row r="24" ht="15"/>
    <row r="25" spans="4:20" ht="13.5">
      <c r="D25" s="5" t="s">
        <v>124</v>
      </c>
      <c r="H25" s="5" t="s">
        <v>124</v>
      </c>
      <c r="L25" s="5" t="s">
        <v>124</v>
      </c>
      <c r="P25" s="5" t="s">
        <v>124</v>
      </c>
      <c r="T25" s="5" t="s">
        <v>124</v>
      </c>
    </row>
    <row r="26" spans="4:22" ht="15">
      <c r="D26" s="5" t="s">
        <v>11</v>
      </c>
      <c r="E26" s="23" t="s">
        <v>11</v>
      </c>
      <c r="F26" s="6" t="s">
        <v>11</v>
      </c>
      <c r="H26" s="5" t="s">
        <v>11</v>
      </c>
      <c r="I26" s="23" t="s">
        <v>11</v>
      </c>
      <c r="J26" s="6" t="s">
        <v>11</v>
      </c>
      <c r="L26" s="5" t="s">
        <v>11</v>
      </c>
      <c r="M26" s="23" t="s">
        <v>11</v>
      </c>
      <c r="N26" s="6" t="s">
        <v>11</v>
      </c>
      <c r="P26" s="5" t="s">
        <v>11</v>
      </c>
      <c r="Q26" s="23" t="s">
        <v>11</v>
      </c>
      <c r="R26" s="6" t="s">
        <v>11</v>
      </c>
      <c r="T26" s="5" t="s">
        <v>11</v>
      </c>
      <c r="U26" s="23" t="s">
        <v>11</v>
      </c>
      <c r="V26" s="6" t="s">
        <v>11</v>
      </c>
    </row>
    <row r="27" spans="4:22" ht="15">
      <c r="D27" s="5" t="s">
        <v>11</v>
      </c>
      <c r="E27" s="23" t="s">
        <v>11</v>
      </c>
      <c r="F27" s="6" t="s">
        <v>11</v>
      </c>
      <c r="H27" s="5" t="s">
        <v>11</v>
      </c>
      <c r="I27" s="23" t="s">
        <v>11</v>
      </c>
      <c r="J27" s="6" t="s">
        <v>11</v>
      </c>
      <c r="L27" s="5" t="s">
        <v>11</v>
      </c>
      <c r="M27" s="23" t="s">
        <v>11</v>
      </c>
      <c r="N27" s="6" t="s">
        <v>11</v>
      </c>
      <c r="P27" s="5" t="s">
        <v>11</v>
      </c>
      <c r="Q27" s="23" t="s">
        <v>11</v>
      </c>
      <c r="R27" s="6" t="s">
        <v>11</v>
      </c>
      <c r="T27" s="5" t="s">
        <v>11</v>
      </c>
      <c r="U27" s="23" t="s">
        <v>11</v>
      </c>
      <c r="V27" s="6" t="s">
        <v>11</v>
      </c>
    </row>
    <row r="28" spans="4:20" ht="13.5">
      <c r="D28" s="5" t="s">
        <v>12</v>
      </c>
      <c r="H28" s="5" t="s">
        <v>12</v>
      </c>
      <c r="L28" s="5" t="s">
        <v>12</v>
      </c>
      <c r="P28" s="5" t="s">
        <v>12</v>
      </c>
      <c r="T28" s="5" t="s">
        <v>12</v>
      </c>
    </row>
    <row r="29" ht="15"/>
    <row r="30" spans="4:20" ht="13.5">
      <c r="D30" s="5" t="s">
        <v>125</v>
      </c>
      <c r="H30" s="5" t="s">
        <v>125</v>
      </c>
      <c r="L30" s="5" t="s">
        <v>125</v>
      </c>
      <c r="P30" s="5" t="s">
        <v>125</v>
      </c>
      <c r="T30" s="5" t="s">
        <v>125</v>
      </c>
    </row>
    <row r="31" spans="4:22" ht="15">
      <c r="D31" s="5" t="s">
        <v>11</v>
      </c>
      <c r="E31" s="23" t="s">
        <v>11</v>
      </c>
      <c r="F31" s="6" t="s">
        <v>11</v>
      </c>
      <c r="H31" s="5" t="s">
        <v>11</v>
      </c>
      <c r="I31" s="23" t="s">
        <v>11</v>
      </c>
      <c r="J31" s="6" t="s">
        <v>11</v>
      </c>
      <c r="L31" s="5" t="s">
        <v>11</v>
      </c>
      <c r="M31" s="23" t="s">
        <v>11</v>
      </c>
      <c r="N31" s="6" t="s">
        <v>11</v>
      </c>
      <c r="P31" s="5" t="s">
        <v>11</v>
      </c>
      <c r="Q31" s="23" t="s">
        <v>11</v>
      </c>
      <c r="R31" s="6" t="s">
        <v>11</v>
      </c>
      <c r="T31" s="5" t="s">
        <v>11</v>
      </c>
      <c r="U31" s="23" t="s">
        <v>11</v>
      </c>
      <c r="V31" s="6" t="s">
        <v>11</v>
      </c>
    </row>
    <row r="32" spans="4:22" ht="15">
      <c r="D32" s="5" t="s">
        <v>11</v>
      </c>
      <c r="E32" s="23" t="s">
        <v>11</v>
      </c>
      <c r="F32" s="6" t="s">
        <v>11</v>
      </c>
      <c r="H32" s="5" t="s">
        <v>11</v>
      </c>
      <c r="I32" s="23" t="s">
        <v>11</v>
      </c>
      <c r="J32" s="6" t="s">
        <v>11</v>
      </c>
      <c r="L32" s="5" t="s">
        <v>11</v>
      </c>
      <c r="M32" s="23" t="s">
        <v>11</v>
      </c>
      <c r="N32" s="6" t="s">
        <v>11</v>
      </c>
      <c r="P32" s="5" t="s">
        <v>11</v>
      </c>
      <c r="Q32" s="23" t="s">
        <v>11</v>
      </c>
      <c r="R32" s="6" t="s">
        <v>11</v>
      </c>
      <c r="T32" s="5" t="s">
        <v>11</v>
      </c>
      <c r="U32" s="23" t="s">
        <v>11</v>
      </c>
      <c r="V32" s="6" t="s">
        <v>11</v>
      </c>
    </row>
    <row r="33" spans="4:20" ht="13.5">
      <c r="D33" s="5" t="s">
        <v>12</v>
      </c>
      <c r="H33" s="5" t="s">
        <v>12</v>
      </c>
      <c r="L33" s="5" t="s">
        <v>12</v>
      </c>
      <c r="P33" s="5" t="s">
        <v>12</v>
      </c>
      <c r="T33" s="5" t="s">
        <v>12</v>
      </c>
    </row>
  </sheetData>
  <sheetProtection/>
  <mergeCells count="12">
    <mergeCell ref="I2:J2"/>
    <mergeCell ref="M2:N2"/>
    <mergeCell ref="Q3:R3"/>
    <mergeCell ref="U3:V3"/>
    <mergeCell ref="B12:B14"/>
    <mergeCell ref="B18:B19"/>
    <mergeCell ref="Q2:R2"/>
    <mergeCell ref="U2:V2"/>
    <mergeCell ref="E3:F3"/>
    <mergeCell ref="I3:J3"/>
    <mergeCell ref="M3:N3"/>
    <mergeCell ref="E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3" max="3" width="9.00390625" style="0" customWidth="1"/>
    <col min="5" max="5" width="9.00390625" style="0" customWidth="1"/>
    <col min="10" max="10" width="9.00390625" style="0" customWidth="1"/>
    <col min="15" max="17" width="9.00390625" style="0" customWidth="1"/>
    <col min="29" max="29" width="9.00390625" style="0" customWidth="1"/>
    <col min="34" max="34" width="9.00390625" style="0" customWidth="1"/>
    <col min="40" max="43" width="9.00390625" style="0" customWidth="1"/>
  </cols>
  <sheetData>
    <row r="1" spans="1:65" ht="13.5">
      <c r="A1" t="s">
        <v>6</v>
      </c>
      <c r="B1" s="3" t="str">
        <f>'参加者情報'!B2</f>
        <v>?</v>
      </c>
      <c r="D1" t="s">
        <v>27</v>
      </c>
      <c r="E1" s="19" t="s">
        <v>92</v>
      </c>
      <c r="N1" s="15"/>
      <c r="O1" s="19"/>
      <c r="P1" s="15"/>
      <c r="Q1" s="15"/>
      <c r="R1" s="15"/>
      <c r="S1" t="s">
        <v>27</v>
      </c>
      <c r="T1" s="19" t="s">
        <v>92</v>
      </c>
      <c r="U1" s="15"/>
      <c r="AH1" t="s">
        <v>27</v>
      </c>
      <c r="AI1" s="19" t="s">
        <v>92</v>
      </c>
      <c r="AW1" t="s">
        <v>27</v>
      </c>
      <c r="AX1" s="19" t="s">
        <v>92</v>
      </c>
      <c r="BL1" t="s">
        <v>27</v>
      </c>
      <c r="BM1" s="19" t="s">
        <v>92</v>
      </c>
    </row>
    <row r="2" spans="1:21" ht="13.5">
      <c r="A2" t="s">
        <v>7</v>
      </c>
      <c r="B2" s="3" t="str">
        <f>'参加者情報'!B3</f>
        <v>?</v>
      </c>
      <c r="E2" s="14"/>
      <c r="N2" s="15"/>
      <c r="O2" s="19"/>
      <c r="P2" s="15"/>
      <c r="Q2" s="15"/>
      <c r="R2" s="15"/>
      <c r="S2" s="15"/>
      <c r="T2" s="15"/>
      <c r="U2" s="15"/>
    </row>
    <row r="3" spans="1:77" ht="13.5">
      <c r="A3" t="s">
        <v>8</v>
      </c>
      <c r="B3" s="3" t="str">
        <f>'参加者情報'!B4</f>
        <v>?</v>
      </c>
      <c r="D3" s="1" t="s">
        <v>4</v>
      </c>
      <c r="E3" s="1" t="s">
        <v>3</v>
      </c>
      <c r="F3" s="3" t="s">
        <v>24</v>
      </c>
      <c r="N3" s="15"/>
      <c r="O3" s="19"/>
      <c r="P3" s="15"/>
      <c r="Q3" s="15"/>
      <c r="R3" s="15"/>
      <c r="S3" s="1" t="s">
        <v>4</v>
      </c>
      <c r="T3" s="1" t="s">
        <v>3</v>
      </c>
      <c r="U3" s="3" t="s">
        <v>24</v>
      </c>
      <c r="AC3" s="15"/>
      <c r="AD3" s="19"/>
      <c r="AE3" s="15"/>
      <c r="AF3" s="15"/>
      <c r="AH3" s="1" t="s">
        <v>4</v>
      </c>
      <c r="AI3" s="1" t="s">
        <v>3</v>
      </c>
      <c r="AJ3" s="3" t="s">
        <v>24</v>
      </c>
      <c r="AR3" s="15"/>
      <c r="AS3" s="19"/>
      <c r="AT3" s="15"/>
      <c r="AU3" s="15"/>
      <c r="AW3" s="1" t="s">
        <v>4</v>
      </c>
      <c r="AX3" s="1" t="s">
        <v>3</v>
      </c>
      <c r="AY3" s="3" t="s">
        <v>24</v>
      </c>
      <c r="BG3" s="15"/>
      <c r="BH3" s="19"/>
      <c r="BI3" s="15"/>
      <c r="BJ3" s="15"/>
      <c r="BL3" s="1" t="s">
        <v>4</v>
      </c>
      <c r="BM3" s="1" t="s">
        <v>3</v>
      </c>
      <c r="BN3" s="3" t="s">
        <v>24</v>
      </c>
      <c r="BV3" s="15"/>
      <c r="BW3" s="19"/>
      <c r="BX3" s="15"/>
      <c r="BY3" s="15"/>
    </row>
    <row r="4" spans="1:77" ht="13.5">
      <c r="A4" t="s">
        <v>9</v>
      </c>
      <c r="B4" s="1">
        <f>IF('参加者情報'!B8&gt;0,'参加者情報'!A8&amp;"("&amp;'参加者情報'!C8&amp;"),","")&amp;IF('参加者情報'!B9&gt;0,'参加者情報'!A9&amp;"("&amp;'参加者情報'!C9&amp;"),","")&amp;IF('参加者情報'!B10&gt;0,'参加者情報'!A10&amp;"("&amp;'参加者情報'!C10&amp;")","")</f>
      </c>
      <c r="D4" s="3" t="s">
        <v>74</v>
      </c>
      <c r="E4" s="50" t="s">
        <v>11</v>
      </c>
      <c r="F4" s="1" t="e">
        <f>1/(E4^(2/3))</f>
        <v>#VALUE!</v>
      </c>
      <c r="N4" s="15"/>
      <c r="O4" s="19"/>
      <c r="P4" s="15"/>
      <c r="Q4" s="15"/>
      <c r="R4" s="15"/>
      <c r="S4" s="3" t="s">
        <v>75</v>
      </c>
      <c r="T4" s="50" t="s">
        <v>11</v>
      </c>
      <c r="U4" s="1" t="e">
        <f>1/(T4^(2/3))</f>
        <v>#VALUE!</v>
      </c>
      <c r="AC4" s="15"/>
      <c r="AD4" s="19"/>
      <c r="AE4" s="15"/>
      <c r="AF4" s="15"/>
      <c r="AH4" s="3" t="s">
        <v>76</v>
      </c>
      <c r="AI4" s="50" t="s">
        <v>11</v>
      </c>
      <c r="AJ4" s="1" t="e">
        <f>1/(AI4^(2/3))</f>
        <v>#VALUE!</v>
      </c>
      <c r="AR4" s="15"/>
      <c r="AS4" s="19"/>
      <c r="AT4" s="15"/>
      <c r="AU4" s="15"/>
      <c r="AW4" s="3" t="s">
        <v>77</v>
      </c>
      <c r="AX4" s="50" t="s">
        <v>11</v>
      </c>
      <c r="AY4" s="1" t="e">
        <f>1/(AX4^(2/3))</f>
        <v>#VALUE!</v>
      </c>
      <c r="BG4" s="15"/>
      <c r="BH4" s="19"/>
      <c r="BI4" s="15"/>
      <c r="BJ4" s="15"/>
      <c r="BL4" s="3" t="s">
        <v>78</v>
      </c>
      <c r="BM4" s="50" t="s">
        <v>11</v>
      </c>
      <c r="BN4" s="1" t="e">
        <f>1/(BM4^(2/3))</f>
        <v>#VALUE!</v>
      </c>
      <c r="BV4" s="15"/>
      <c r="BW4" s="19"/>
      <c r="BX4" s="15"/>
      <c r="BY4" s="15"/>
    </row>
    <row r="5" spans="1:77" ht="13.5">
      <c r="A5" t="s">
        <v>60</v>
      </c>
      <c r="B5" s="51" t="str">
        <f>'参加者情報'!B16&amp;'参加者情報'!B17&amp;'参加者情報'!B18&amp;'参加者情報'!B19&amp;"、"&amp;'参加者情報'!C16&amp;'参加者情報'!C17&amp;'参加者情報'!C18&amp;'参加者情報'!C19&amp;"、"&amp;'参加者情報'!D16&amp;'参加者情報'!D17&amp;'参加者情報'!D18&amp;'参加者情報'!D19</f>
        <v>××××、××××、××××</v>
      </c>
      <c r="N5" s="15"/>
      <c r="O5" s="19"/>
      <c r="P5" s="15"/>
      <c r="Q5" s="15"/>
      <c r="R5" s="15"/>
      <c r="AC5" s="15"/>
      <c r="AD5" s="19"/>
      <c r="AE5" s="15"/>
      <c r="AF5" s="15"/>
      <c r="AR5" s="15"/>
      <c r="AS5" s="19"/>
      <c r="AT5" s="15"/>
      <c r="AU5" s="15"/>
      <c r="BG5" s="15"/>
      <c r="BH5" s="19"/>
      <c r="BI5" s="15"/>
      <c r="BJ5" s="15"/>
      <c r="BV5" s="15"/>
      <c r="BW5" s="19"/>
      <c r="BX5" s="15"/>
      <c r="BY5" s="15"/>
    </row>
    <row r="6" spans="1:81" ht="13.5">
      <c r="A6" t="s">
        <v>107</v>
      </c>
      <c r="B6" s="3" t="str">
        <f>'参加者情報'!C24&amp;"("&amp;'参加者情報'!C30&amp;")"</f>
        <v>?()</v>
      </c>
      <c r="D6" t="s">
        <v>85</v>
      </c>
      <c r="E6" t="s">
        <v>81</v>
      </c>
      <c r="N6" s="15"/>
      <c r="O6" s="15"/>
      <c r="P6" s="15"/>
      <c r="Q6" s="15"/>
      <c r="R6" s="15"/>
      <c r="S6" t="s">
        <v>85</v>
      </c>
      <c r="T6" t="s">
        <v>81</v>
      </c>
      <c r="AC6" s="15"/>
      <c r="AD6" s="15"/>
      <c r="AE6" s="15"/>
      <c r="AF6" s="15"/>
      <c r="AH6" t="s">
        <v>85</v>
      </c>
      <c r="AI6" t="s">
        <v>81</v>
      </c>
      <c r="AR6" s="15"/>
      <c r="AS6" s="15"/>
      <c r="AT6" s="15"/>
      <c r="AU6" s="15"/>
      <c r="AW6" t="s">
        <v>85</v>
      </c>
      <c r="AX6" t="s">
        <v>81</v>
      </c>
      <c r="BG6" s="15"/>
      <c r="BH6" s="15"/>
      <c r="BI6" s="15"/>
      <c r="BJ6" s="15"/>
      <c r="BL6" t="s">
        <v>85</v>
      </c>
      <c r="BM6" t="s">
        <v>81</v>
      </c>
      <c r="BV6" s="15"/>
      <c r="BW6" s="15"/>
      <c r="BX6" s="15"/>
      <c r="BY6" s="15"/>
      <c r="CB6" t="s">
        <v>85</v>
      </c>
      <c r="CC6" t="s">
        <v>81</v>
      </c>
    </row>
    <row r="7" spans="1:96" ht="13.5">
      <c r="A7" t="s">
        <v>108</v>
      </c>
      <c r="B7" s="3" t="str">
        <f>'参加者情報'!C25&amp;'参加者情報'!C26&amp;'参加者情報'!C27&amp;'参加者情報'!C28&amp;'参加者情報'!C29</f>
        <v>×××××</v>
      </c>
      <c r="F7" s="55" t="s">
        <v>87</v>
      </c>
      <c r="G7" s="56"/>
      <c r="H7" s="56"/>
      <c r="I7" s="57"/>
      <c r="J7" s="55" t="s">
        <v>83</v>
      </c>
      <c r="K7" s="56"/>
      <c r="L7" s="56"/>
      <c r="M7" s="57"/>
      <c r="N7" s="58" t="s">
        <v>88</v>
      </c>
      <c r="O7" s="59"/>
      <c r="P7" s="59"/>
      <c r="Q7" s="60"/>
      <c r="U7" s="55" t="s">
        <v>87</v>
      </c>
      <c r="V7" s="56"/>
      <c r="W7" s="56"/>
      <c r="X7" s="57"/>
      <c r="Y7" s="55" t="s">
        <v>83</v>
      </c>
      <c r="Z7" s="56"/>
      <c r="AA7" s="56"/>
      <c r="AB7" s="57"/>
      <c r="AC7" s="58" t="s">
        <v>88</v>
      </c>
      <c r="AD7" s="59"/>
      <c r="AE7" s="59"/>
      <c r="AF7" s="60"/>
      <c r="AJ7" s="55" t="s">
        <v>87</v>
      </c>
      <c r="AK7" s="56"/>
      <c r="AL7" s="56"/>
      <c r="AM7" s="57"/>
      <c r="AN7" s="55" t="s">
        <v>83</v>
      </c>
      <c r="AO7" s="56"/>
      <c r="AP7" s="56"/>
      <c r="AQ7" s="57"/>
      <c r="AR7" s="58" t="s">
        <v>88</v>
      </c>
      <c r="AS7" s="59"/>
      <c r="AT7" s="59"/>
      <c r="AU7" s="60"/>
      <c r="AY7" s="55" t="s">
        <v>87</v>
      </c>
      <c r="AZ7" s="56"/>
      <c r="BA7" s="56"/>
      <c r="BB7" s="57"/>
      <c r="BC7" s="55" t="s">
        <v>83</v>
      </c>
      <c r="BD7" s="56"/>
      <c r="BE7" s="56"/>
      <c r="BF7" s="57"/>
      <c r="BG7" s="58" t="s">
        <v>88</v>
      </c>
      <c r="BH7" s="59"/>
      <c r="BI7" s="59"/>
      <c r="BJ7" s="60"/>
      <c r="BN7" s="55" t="s">
        <v>87</v>
      </c>
      <c r="BO7" s="56"/>
      <c r="BP7" s="56"/>
      <c r="BQ7" s="57"/>
      <c r="BR7" s="55" t="s">
        <v>83</v>
      </c>
      <c r="BS7" s="56"/>
      <c r="BT7" s="56"/>
      <c r="BU7" s="57"/>
      <c r="BV7" s="58" t="s">
        <v>88</v>
      </c>
      <c r="BW7" s="59"/>
      <c r="BX7" s="59"/>
      <c r="BY7" s="60"/>
      <c r="CG7" s="55" t="s">
        <v>87</v>
      </c>
      <c r="CH7" s="56"/>
      <c r="CI7" s="56"/>
      <c r="CJ7" s="57"/>
      <c r="CK7" s="55" t="s">
        <v>83</v>
      </c>
      <c r="CL7" s="56"/>
      <c r="CM7" s="56"/>
      <c r="CN7" s="57"/>
      <c r="CO7" s="58" t="s">
        <v>88</v>
      </c>
      <c r="CP7" s="59"/>
      <c r="CQ7" s="59"/>
      <c r="CR7" s="60"/>
    </row>
    <row r="8" spans="1:96" ht="13.5">
      <c r="A8" t="s">
        <v>61</v>
      </c>
      <c r="B8" s="3" t="str">
        <f>'参加者情報'!C43</f>
        <v>?</v>
      </c>
      <c r="D8" s="1" t="s">
        <v>56</v>
      </c>
      <c r="E8" s="1" t="s">
        <v>13</v>
      </c>
      <c r="F8" s="1" t="s">
        <v>0</v>
      </c>
      <c r="G8" s="1" t="s">
        <v>1</v>
      </c>
      <c r="H8" s="1" t="s">
        <v>2</v>
      </c>
      <c r="I8" s="3" t="s">
        <v>5</v>
      </c>
      <c r="J8" s="1" t="s">
        <v>48</v>
      </c>
      <c r="K8" s="1" t="s">
        <v>49</v>
      </c>
      <c r="L8" s="1" t="s">
        <v>50</v>
      </c>
      <c r="M8" s="3" t="s">
        <v>51</v>
      </c>
      <c r="N8" s="1" t="s">
        <v>52</v>
      </c>
      <c r="O8" s="1" t="s">
        <v>53</v>
      </c>
      <c r="P8" s="1" t="s">
        <v>54</v>
      </c>
      <c r="Q8" s="3" t="s">
        <v>55</v>
      </c>
      <c r="S8" s="1" t="s">
        <v>56</v>
      </c>
      <c r="T8" s="1" t="s">
        <v>13</v>
      </c>
      <c r="U8" s="1" t="s">
        <v>0</v>
      </c>
      <c r="V8" s="1" t="s">
        <v>1</v>
      </c>
      <c r="W8" s="1" t="s">
        <v>2</v>
      </c>
      <c r="X8" s="3" t="s">
        <v>5</v>
      </c>
      <c r="Y8" s="1" t="s">
        <v>48</v>
      </c>
      <c r="Z8" s="1" t="s">
        <v>49</v>
      </c>
      <c r="AA8" s="1" t="s">
        <v>50</v>
      </c>
      <c r="AB8" s="3" t="s">
        <v>51</v>
      </c>
      <c r="AC8" s="1" t="s">
        <v>52</v>
      </c>
      <c r="AD8" s="1" t="s">
        <v>53</v>
      </c>
      <c r="AE8" s="1" t="s">
        <v>54</v>
      </c>
      <c r="AF8" s="3" t="s">
        <v>55</v>
      </c>
      <c r="AH8" s="1" t="s">
        <v>56</v>
      </c>
      <c r="AI8" s="1" t="s">
        <v>13</v>
      </c>
      <c r="AJ8" s="1" t="s">
        <v>0</v>
      </c>
      <c r="AK8" s="1" t="s">
        <v>1</v>
      </c>
      <c r="AL8" s="1" t="s">
        <v>2</v>
      </c>
      <c r="AM8" s="3" t="s">
        <v>5</v>
      </c>
      <c r="AN8" s="1" t="s">
        <v>48</v>
      </c>
      <c r="AO8" s="1" t="s">
        <v>49</v>
      </c>
      <c r="AP8" s="1" t="s">
        <v>50</v>
      </c>
      <c r="AQ8" s="3" t="s">
        <v>51</v>
      </c>
      <c r="AR8" s="1" t="s">
        <v>52</v>
      </c>
      <c r="AS8" s="1" t="s">
        <v>53</v>
      </c>
      <c r="AT8" s="1" t="s">
        <v>54</v>
      </c>
      <c r="AU8" s="3" t="s">
        <v>55</v>
      </c>
      <c r="AW8" s="1" t="s">
        <v>56</v>
      </c>
      <c r="AX8" s="1" t="s">
        <v>13</v>
      </c>
      <c r="AY8" s="1" t="s">
        <v>0</v>
      </c>
      <c r="AZ8" s="1" t="s">
        <v>1</v>
      </c>
      <c r="BA8" s="1" t="s">
        <v>2</v>
      </c>
      <c r="BB8" s="3" t="s">
        <v>5</v>
      </c>
      <c r="BC8" s="1" t="s">
        <v>48</v>
      </c>
      <c r="BD8" s="1" t="s">
        <v>49</v>
      </c>
      <c r="BE8" s="1" t="s">
        <v>50</v>
      </c>
      <c r="BF8" s="3" t="s">
        <v>51</v>
      </c>
      <c r="BG8" s="1" t="s">
        <v>52</v>
      </c>
      <c r="BH8" s="1" t="s">
        <v>53</v>
      </c>
      <c r="BI8" s="1" t="s">
        <v>54</v>
      </c>
      <c r="BJ8" s="3" t="s">
        <v>55</v>
      </c>
      <c r="BL8" s="1" t="s">
        <v>56</v>
      </c>
      <c r="BM8" s="1" t="s">
        <v>13</v>
      </c>
      <c r="BN8" s="1" t="s">
        <v>0</v>
      </c>
      <c r="BO8" s="1" t="s">
        <v>1</v>
      </c>
      <c r="BP8" s="1" t="s">
        <v>2</v>
      </c>
      <c r="BQ8" s="3" t="s">
        <v>5</v>
      </c>
      <c r="BR8" s="1" t="s">
        <v>48</v>
      </c>
      <c r="BS8" s="1" t="s">
        <v>49</v>
      </c>
      <c r="BT8" s="1" t="s">
        <v>50</v>
      </c>
      <c r="BU8" s="3" t="s">
        <v>51</v>
      </c>
      <c r="BV8" s="1" t="s">
        <v>52</v>
      </c>
      <c r="BW8" s="1" t="s">
        <v>53</v>
      </c>
      <c r="BX8" s="1" t="s">
        <v>54</v>
      </c>
      <c r="BY8" s="3" t="s">
        <v>55</v>
      </c>
      <c r="CB8" s="1" t="s">
        <v>4</v>
      </c>
      <c r="CC8" s="1" t="s">
        <v>3</v>
      </c>
      <c r="CD8" s="3" t="s">
        <v>24</v>
      </c>
      <c r="CE8" s="1" t="s">
        <v>56</v>
      </c>
      <c r="CF8" s="1" t="s">
        <v>13</v>
      </c>
      <c r="CG8" s="1" t="s">
        <v>0</v>
      </c>
      <c r="CH8" s="1" t="s">
        <v>1</v>
      </c>
      <c r="CI8" s="1" t="s">
        <v>2</v>
      </c>
      <c r="CJ8" s="3" t="s">
        <v>5</v>
      </c>
      <c r="CK8" s="1" t="s">
        <v>48</v>
      </c>
      <c r="CL8" s="1" t="s">
        <v>49</v>
      </c>
      <c r="CM8" s="1" t="s">
        <v>50</v>
      </c>
      <c r="CN8" s="3" t="s">
        <v>51</v>
      </c>
      <c r="CO8" s="1" t="s">
        <v>52</v>
      </c>
      <c r="CP8" s="1" t="s">
        <v>53</v>
      </c>
      <c r="CQ8" s="1" t="s">
        <v>54</v>
      </c>
      <c r="CR8" s="3" t="s">
        <v>55</v>
      </c>
    </row>
    <row r="9" spans="4:96" ht="13.5">
      <c r="D9" s="1">
        <v>5.5</v>
      </c>
      <c r="E9" s="1" t="s">
        <v>98</v>
      </c>
      <c r="F9" s="4" t="s">
        <v>11</v>
      </c>
      <c r="G9" s="4" t="s">
        <v>11</v>
      </c>
      <c r="H9" s="4" t="s">
        <v>11</v>
      </c>
      <c r="I9" s="2" t="e">
        <f>G9^2</f>
        <v>#VALUE!</v>
      </c>
      <c r="J9" s="4" t="s">
        <v>11</v>
      </c>
      <c r="K9" s="4" t="s">
        <v>11</v>
      </c>
      <c r="L9" s="4" t="s">
        <v>11</v>
      </c>
      <c r="M9" s="2" t="e">
        <f>K9^2</f>
        <v>#VALUE!</v>
      </c>
      <c r="N9" s="4" t="s">
        <v>11</v>
      </c>
      <c r="O9" s="4" t="s">
        <v>11</v>
      </c>
      <c r="P9" s="4" t="s">
        <v>11</v>
      </c>
      <c r="Q9" s="2" t="e">
        <f>O9^2</f>
        <v>#VALUE!</v>
      </c>
      <c r="S9" s="1">
        <v>5.5</v>
      </c>
      <c r="T9" s="1" t="str">
        <f>$E$9</f>
        <v>Conv</v>
      </c>
      <c r="U9" s="4" t="s">
        <v>11</v>
      </c>
      <c r="V9" s="4" t="s">
        <v>11</v>
      </c>
      <c r="W9" s="4" t="s">
        <v>11</v>
      </c>
      <c r="X9" s="2" t="e">
        <f>V9^2</f>
        <v>#VALUE!</v>
      </c>
      <c r="Y9" s="4" t="s">
        <v>11</v>
      </c>
      <c r="Z9" s="4" t="s">
        <v>11</v>
      </c>
      <c r="AA9" s="4" t="s">
        <v>11</v>
      </c>
      <c r="AB9" s="2" t="e">
        <f>Z9^2</f>
        <v>#VALUE!</v>
      </c>
      <c r="AC9" s="4" t="s">
        <v>11</v>
      </c>
      <c r="AD9" s="4" t="s">
        <v>11</v>
      </c>
      <c r="AE9" s="4" t="s">
        <v>11</v>
      </c>
      <c r="AF9" s="2" t="e">
        <f>AD9^2</f>
        <v>#VALUE!</v>
      </c>
      <c r="AH9" s="1">
        <v>5.5</v>
      </c>
      <c r="AI9" s="1" t="str">
        <f>$E$9</f>
        <v>Conv</v>
      </c>
      <c r="AJ9" s="4" t="s">
        <v>11</v>
      </c>
      <c r="AK9" s="4" t="s">
        <v>11</v>
      </c>
      <c r="AL9" s="4" t="s">
        <v>11</v>
      </c>
      <c r="AM9" s="2" t="e">
        <f>AK9^2</f>
        <v>#VALUE!</v>
      </c>
      <c r="AN9" s="4" t="s">
        <v>11</v>
      </c>
      <c r="AO9" s="4" t="s">
        <v>11</v>
      </c>
      <c r="AP9" s="4" t="s">
        <v>11</v>
      </c>
      <c r="AQ9" s="2" t="e">
        <f>AO9^2</f>
        <v>#VALUE!</v>
      </c>
      <c r="AR9" s="4" t="s">
        <v>11</v>
      </c>
      <c r="AS9" s="4" t="s">
        <v>11</v>
      </c>
      <c r="AT9" s="4" t="s">
        <v>11</v>
      </c>
      <c r="AU9" s="2" t="e">
        <f>AS9^2</f>
        <v>#VALUE!</v>
      </c>
      <c r="AW9" s="1">
        <v>5.5</v>
      </c>
      <c r="AX9" s="1" t="str">
        <f>$E$9</f>
        <v>Conv</v>
      </c>
      <c r="AY9" s="4" t="s">
        <v>11</v>
      </c>
      <c r="AZ9" s="4" t="s">
        <v>11</v>
      </c>
      <c r="BA9" s="4" t="s">
        <v>11</v>
      </c>
      <c r="BB9" s="2" t="e">
        <f>AZ9^2</f>
        <v>#VALUE!</v>
      </c>
      <c r="BC9" s="4" t="s">
        <v>11</v>
      </c>
      <c r="BD9" s="4" t="s">
        <v>11</v>
      </c>
      <c r="BE9" s="4" t="s">
        <v>11</v>
      </c>
      <c r="BF9" s="2" t="e">
        <f>BD9^2</f>
        <v>#VALUE!</v>
      </c>
      <c r="BG9" s="4" t="s">
        <v>11</v>
      </c>
      <c r="BH9" s="4" t="s">
        <v>11</v>
      </c>
      <c r="BI9" s="4" t="s">
        <v>11</v>
      </c>
      <c r="BJ9" s="2" t="e">
        <f>BH9^2</f>
        <v>#VALUE!</v>
      </c>
      <c r="BL9" s="1">
        <v>5.5</v>
      </c>
      <c r="BM9" s="1" t="str">
        <f>$E$9</f>
        <v>Conv</v>
      </c>
      <c r="BN9" s="4" t="s">
        <v>11</v>
      </c>
      <c r="BO9" s="4" t="s">
        <v>11</v>
      </c>
      <c r="BP9" s="4" t="s">
        <v>11</v>
      </c>
      <c r="BQ9" s="2" t="e">
        <f>BO9^2</f>
        <v>#VALUE!</v>
      </c>
      <c r="BR9" s="4" t="s">
        <v>11</v>
      </c>
      <c r="BS9" s="4" t="s">
        <v>11</v>
      </c>
      <c r="BT9" s="4" t="s">
        <v>11</v>
      </c>
      <c r="BU9" s="2" t="e">
        <f>BS9^2</f>
        <v>#VALUE!</v>
      </c>
      <c r="BV9" s="4" t="s">
        <v>11</v>
      </c>
      <c r="BW9" s="4" t="s">
        <v>11</v>
      </c>
      <c r="BX9" s="4" t="s">
        <v>11</v>
      </c>
      <c r="BY9" s="2" t="e">
        <f>BW9^2</f>
        <v>#VALUE!</v>
      </c>
      <c r="CB9" s="3" t="str">
        <f>D$4</f>
        <v>L1</v>
      </c>
      <c r="CC9" s="3" t="str">
        <f>E$4</f>
        <v>?</v>
      </c>
      <c r="CD9" s="3" t="e">
        <f>F$4</f>
        <v>#VALUE!</v>
      </c>
      <c r="CE9" s="1">
        <v>5.5</v>
      </c>
      <c r="CF9" s="1" t="e">
        <f>#REF!</f>
        <v>#REF!</v>
      </c>
      <c r="CG9" s="3" t="str">
        <f>F9</f>
        <v>?</v>
      </c>
      <c r="CH9" s="3" t="str">
        <f aca="true" t="shared" si="0" ref="CH9:CR9">G9</f>
        <v>?</v>
      </c>
      <c r="CI9" s="3" t="str">
        <f t="shared" si="0"/>
        <v>?</v>
      </c>
      <c r="CJ9" s="3" t="e">
        <f t="shared" si="0"/>
        <v>#VALUE!</v>
      </c>
      <c r="CK9" s="3" t="str">
        <f t="shared" si="0"/>
        <v>?</v>
      </c>
      <c r="CL9" s="3" t="str">
        <f t="shared" si="0"/>
        <v>?</v>
      </c>
      <c r="CM9" s="3" t="str">
        <f t="shared" si="0"/>
        <v>?</v>
      </c>
      <c r="CN9" s="3" t="e">
        <f t="shared" si="0"/>
        <v>#VALUE!</v>
      </c>
      <c r="CO9" s="3" t="str">
        <f t="shared" si="0"/>
        <v>?</v>
      </c>
      <c r="CP9" s="3" t="str">
        <f t="shared" si="0"/>
        <v>?</v>
      </c>
      <c r="CQ9" s="3" t="str">
        <f t="shared" si="0"/>
        <v>?</v>
      </c>
      <c r="CR9" s="3" t="e">
        <f t="shared" si="0"/>
        <v>#VALUE!</v>
      </c>
    </row>
    <row r="10" spans="1:96" ht="13.5">
      <c r="A10" t="s">
        <v>16</v>
      </c>
      <c r="B10" t="s">
        <v>14</v>
      </c>
      <c r="D10" s="39"/>
      <c r="E10" s="15"/>
      <c r="F10" s="15"/>
      <c r="G10" s="15"/>
      <c r="H10" s="15"/>
      <c r="I10" s="15"/>
      <c r="J10" s="15"/>
      <c r="K10" s="15"/>
      <c r="L10" s="40"/>
      <c r="M10" s="15"/>
      <c r="N10" s="15"/>
      <c r="O10" s="15"/>
      <c r="P10" s="20"/>
      <c r="Q10" s="15"/>
      <c r="S10" s="39"/>
      <c r="T10" s="15"/>
      <c r="U10" s="15"/>
      <c r="V10" s="15"/>
      <c r="W10" s="15"/>
      <c r="X10" s="15"/>
      <c r="Y10" s="15"/>
      <c r="Z10" s="15"/>
      <c r="AA10" s="40"/>
      <c r="AB10" s="15"/>
      <c r="AC10" s="15"/>
      <c r="AD10" s="15"/>
      <c r="AE10" s="20"/>
      <c r="AF10" s="15"/>
      <c r="AH10" s="39"/>
      <c r="AI10" s="15"/>
      <c r="AJ10" s="15"/>
      <c r="AK10" s="15"/>
      <c r="AL10" s="15"/>
      <c r="AM10" s="15"/>
      <c r="AN10" s="15"/>
      <c r="AO10" s="15"/>
      <c r="AP10" s="40"/>
      <c r="AQ10" s="15"/>
      <c r="AR10" s="15"/>
      <c r="AS10" s="15"/>
      <c r="AT10" s="20"/>
      <c r="AU10" s="15"/>
      <c r="AW10" s="39"/>
      <c r="AX10" s="15"/>
      <c r="AY10" s="15"/>
      <c r="AZ10" s="15"/>
      <c r="BA10" s="15"/>
      <c r="BB10" s="15"/>
      <c r="BC10" s="15"/>
      <c r="BD10" s="15"/>
      <c r="BE10" s="40"/>
      <c r="BF10" s="15"/>
      <c r="BG10" s="15"/>
      <c r="BH10" s="15"/>
      <c r="BI10" s="20"/>
      <c r="BJ10" s="15"/>
      <c r="BL10" s="39"/>
      <c r="BM10" s="15"/>
      <c r="BN10" s="15"/>
      <c r="BO10" s="15"/>
      <c r="BP10" s="15"/>
      <c r="BQ10" s="15"/>
      <c r="BR10" s="15"/>
      <c r="BS10" s="15"/>
      <c r="BT10" s="40"/>
      <c r="BU10" s="15"/>
      <c r="BV10" s="15"/>
      <c r="BW10" s="15"/>
      <c r="BX10" s="20"/>
      <c r="BY10" s="15"/>
      <c r="CB10" s="3" t="str">
        <f>S$4</f>
        <v>L2</v>
      </c>
      <c r="CC10" s="3" t="str">
        <f>T$4</f>
        <v>?</v>
      </c>
      <c r="CD10" s="3" t="e">
        <f>U$4</f>
        <v>#VALUE!</v>
      </c>
      <c r="CE10" s="1">
        <v>5.5</v>
      </c>
      <c r="CF10" s="1" t="e">
        <f>#REF!</f>
        <v>#REF!</v>
      </c>
      <c r="CG10" s="3" t="str">
        <f>U9</f>
        <v>?</v>
      </c>
      <c r="CH10" s="3" t="str">
        <f aca="true" t="shared" si="1" ref="CH10:CR10">V9</f>
        <v>?</v>
      </c>
      <c r="CI10" s="3" t="str">
        <f t="shared" si="1"/>
        <v>?</v>
      </c>
      <c r="CJ10" s="3" t="e">
        <f t="shared" si="1"/>
        <v>#VALUE!</v>
      </c>
      <c r="CK10" s="3" t="str">
        <f t="shared" si="1"/>
        <v>?</v>
      </c>
      <c r="CL10" s="3" t="str">
        <f t="shared" si="1"/>
        <v>?</v>
      </c>
      <c r="CM10" s="3" t="str">
        <f t="shared" si="1"/>
        <v>?</v>
      </c>
      <c r="CN10" s="3" t="e">
        <f t="shared" si="1"/>
        <v>#VALUE!</v>
      </c>
      <c r="CO10" s="3" t="str">
        <f t="shared" si="1"/>
        <v>?</v>
      </c>
      <c r="CP10" s="3" t="str">
        <f t="shared" si="1"/>
        <v>?</v>
      </c>
      <c r="CQ10" s="3" t="str">
        <f t="shared" si="1"/>
        <v>?</v>
      </c>
      <c r="CR10" s="3" t="e">
        <f t="shared" si="1"/>
        <v>#VALUE!</v>
      </c>
    </row>
    <row r="11" spans="1:96" ht="13.5" customHeight="1">
      <c r="A11" t="s">
        <v>17</v>
      </c>
      <c r="B11" t="s">
        <v>15</v>
      </c>
      <c r="D11" t="s">
        <v>85</v>
      </c>
      <c r="E11" t="s">
        <v>79</v>
      </c>
      <c r="N11" s="15"/>
      <c r="O11" s="15"/>
      <c r="P11" s="15"/>
      <c r="Q11" s="15"/>
      <c r="S11" t="s">
        <v>85</v>
      </c>
      <c r="T11" t="s">
        <v>79</v>
      </c>
      <c r="AC11" s="15"/>
      <c r="AD11" s="15"/>
      <c r="AE11" s="15"/>
      <c r="AF11" s="15"/>
      <c r="AH11" t="s">
        <v>85</v>
      </c>
      <c r="AI11" t="s">
        <v>79</v>
      </c>
      <c r="AR11" s="15"/>
      <c r="AS11" s="15"/>
      <c r="AT11" s="15"/>
      <c r="AU11" s="15"/>
      <c r="AW11" t="s">
        <v>85</v>
      </c>
      <c r="AX11" t="s">
        <v>79</v>
      </c>
      <c r="BG11" s="15"/>
      <c r="BH11" s="15"/>
      <c r="BI11" s="15"/>
      <c r="BJ11" s="15"/>
      <c r="BL11" t="s">
        <v>85</v>
      </c>
      <c r="BM11" t="s">
        <v>79</v>
      </c>
      <c r="BV11" s="15"/>
      <c r="BW11" s="15"/>
      <c r="BX11" s="15"/>
      <c r="BY11" s="15"/>
      <c r="CB11" s="3" t="str">
        <f>AH$4</f>
        <v>L3</v>
      </c>
      <c r="CC11" s="3" t="str">
        <f>AI$4</f>
        <v>?</v>
      </c>
      <c r="CD11" s="3" t="e">
        <f>AJ$4</f>
        <v>#VALUE!</v>
      </c>
      <c r="CE11" s="1">
        <v>5.5</v>
      </c>
      <c r="CF11" s="1" t="e">
        <f>#REF!</f>
        <v>#REF!</v>
      </c>
      <c r="CG11" s="3" t="str">
        <f>AJ9</f>
        <v>?</v>
      </c>
      <c r="CH11" s="3" t="str">
        <f aca="true" t="shared" si="2" ref="CH11:CR11">AK9</f>
        <v>?</v>
      </c>
      <c r="CI11" s="3" t="str">
        <f t="shared" si="2"/>
        <v>?</v>
      </c>
      <c r="CJ11" s="3" t="e">
        <f t="shared" si="2"/>
        <v>#VALUE!</v>
      </c>
      <c r="CK11" s="3" t="str">
        <f t="shared" si="2"/>
        <v>?</v>
      </c>
      <c r="CL11" s="3" t="str">
        <f t="shared" si="2"/>
        <v>?</v>
      </c>
      <c r="CM11" s="3" t="str">
        <f t="shared" si="2"/>
        <v>?</v>
      </c>
      <c r="CN11" s="3" t="e">
        <f t="shared" si="2"/>
        <v>#VALUE!</v>
      </c>
      <c r="CO11" s="3" t="str">
        <f t="shared" si="2"/>
        <v>?</v>
      </c>
      <c r="CP11" s="3" t="str">
        <f t="shared" si="2"/>
        <v>?</v>
      </c>
      <c r="CQ11" s="3" t="str">
        <f t="shared" si="2"/>
        <v>?</v>
      </c>
      <c r="CR11" s="3" t="e">
        <f t="shared" si="2"/>
        <v>#VALUE!</v>
      </c>
    </row>
    <row r="12" spans="1:96" ht="13.5">
      <c r="A12" t="s">
        <v>18</v>
      </c>
      <c r="B12" s="61" t="s">
        <v>73</v>
      </c>
      <c r="F12" s="55" t="s">
        <v>87</v>
      </c>
      <c r="G12" s="56"/>
      <c r="H12" s="56"/>
      <c r="I12" s="57"/>
      <c r="J12" s="55" t="s">
        <v>83</v>
      </c>
      <c r="K12" s="56"/>
      <c r="L12" s="56"/>
      <c r="M12" s="57"/>
      <c r="N12" s="58" t="s">
        <v>88</v>
      </c>
      <c r="O12" s="59"/>
      <c r="P12" s="59"/>
      <c r="Q12" s="60"/>
      <c r="U12" s="55" t="s">
        <v>87</v>
      </c>
      <c r="V12" s="56"/>
      <c r="W12" s="56"/>
      <c r="X12" s="57"/>
      <c r="Y12" s="55" t="s">
        <v>83</v>
      </c>
      <c r="Z12" s="56"/>
      <c r="AA12" s="56"/>
      <c r="AB12" s="57"/>
      <c r="AC12" s="58" t="s">
        <v>88</v>
      </c>
      <c r="AD12" s="59"/>
      <c r="AE12" s="59"/>
      <c r="AF12" s="60"/>
      <c r="AJ12" s="55" t="s">
        <v>87</v>
      </c>
      <c r="AK12" s="56"/>
      <c r="AL12" s="56"/>
      <c r="AM12" s="57"/>
      <c r="AN12" s="55" t="s">
        <v>83</v>
      </c>
      <c r="AO12" s="56"/>
      <c r="AP12" s="56"/>
      <c r="AQ12" s="57"/>
      <c r="AR12" s="58" t="s">
        <v>88</v>
      </c>
      <c r="AS12" s="59"/>
      <c r="AT12" s="59"/>
      <c r="AU12" s="60"/>
      <c r="AY12" s="55" t="s">
        <v>87</v>
      </c>
      <c r="AZ12" s="56"/>
      <c r="BA12" s="56"/>
      <c r="BB12" s="57"/>
      <c r="BC12" s="55" t="s">
        <v>83</v>
      </c>
      <c r="BD12" s="56"/>
      <c r="BE12" s="56"/>
      <c r="BF12" s="57"/>
      <c r="BG12" s="58" t="s">
        <v>88</v>
      </c>
      <c r="BH12" s="59"/>
      <c r="BI12" s="59"/>
      <c r="BJ12" s="60"/>
      <c r="BN12" s="55" t="s">
        <v>87</v>
      </c>
      <c r="BO12" s="56"/>
      <c r="BP12" s="56"/>
      <c r="BQ12" s="57"/>
      <c r="BR12" s="55" t="s">
        <v>83</v>
      </c>
      <c r="BS12" s="56"/>
      <c r="BT12" s="56"/>
      <c r="BU12" s="57"/>
      <c r="BV12" s="58" t="s">
        <v>88</v>
      </c>
      <c r="BW12" s="59"/>
      <c r="BX12" s="59"/>
      <c r="BY12" s="60"/>
      <c r="CB12" s="3" t="str">
        <f>AW$4</f>
        <v>L4</v>
      </c>
      <c r="CC12" s="3" t="str">
        <f>AX$4</f>
        <v>?</v>
      </c>
      <c r="CD12" s="3" t="e">
        <f>AY$4</f>
        <v>#VALUE!</v>
      </c>
      <c r="CE12" s="1">
        <v>5.5</v>
      </c>
      <c r="CF12" s="1" t="e">
        <f>#REF!</f>
        <v>#REF!</v>
      </c>
      <c r="CG12" s="3" t="str">
        <f>AY9</f>
        <v>?</v>
      </c>
      <c r="CH12" s="3" t="str">
        <f aca="true" t="shared" si="3" ref="CH12:CR12">AZ9</f>
        <v>?</v>
      </c>
      <c r="CI12" s="3" t="str">
        <f t="shared" si="3"/>
        <v>?</v>
      </c>
      <c r="CJ12" s="3" t="e">
        <f t="shared" si="3"/>
        <v>#VALUE!</v>
      </c>
      <c r="CK12" s="3" t="str">
        <f t="shared" si="3"/>
        <v>?</v>
      </c>
      <c r="CL12" s="3" t="str">
        <f t="shared" si="3"/>
        <v>?</v>
      </c>
      <c r="CM12" s="3" t="str">
        <f t="shared" si="3"/>
        <v>?</v>
      </c>
      <c r="CN12" s="3" t="e">
        <f t="shared" si="3"/>
        <v>#VALUE!</v>
      </c>
      <c r="CO12" s="3" t="str">
        <f t="shared" si="3"/>
        <v>?</v>
      </c>
      <c r="CP12" s="3" t="str">
        <f t="shared" si="3"/>
        <v>?</v>
      </c>
      <c r="CQ12" s="3" t="str">
        <f t="shared" si="3"/>
        <v>?</v>
      </c>
      <c r="CR12" s="3" t="e">
        <f t="shared" si="3"/>
        <v>#VALUE!</v>
      </c>
    </row>
    <row r="13" spans="2:96" ht="13.5">
      <c r="B13" s="61"/>
      <c r="D13" s="1" t="s">
        <v>56</v>
      </c>
      <c r="E13" s="1" t="s">
        <v>13</v>
      </c>
      <c r="F13" s="1" t="s">
        <v>0</v>
      </c>
      <c r="G13" s="1" t="s">
        <v>1</v>
      </c>
      <c r="H13" s="1" t="s">
        <v>2</v>
      </c>
      <c r="I13" s="3" t="s">
        <v>5</v>
      </c>
      <c r="J13" s="1" t="s">
        <v>48</v>
      </c>
      <c r="K13" s="1" t="s">
        <v>49</v>
      </c>
      <c r="L13" s="1" t="s">
        <v>50</v>
      </c>
      <c r="M13" s="3" t="s">
        <v>51</v>
      </c>
      <c r="N13" s="1" t="s">
        <v>52</v>
      </c>
      <c r="O13" s="1" t="s">
        <v>53</v>
      </c>
      <c r="P13" s="1" t="s">
        <v>54</v>
      </c>
      <c r="Q13" s="3" t="s">
        <v>55</v>
      </c>
      <c r="S13" s="1" t="s">
        <v>56</v>
      </c>
      <c r="T13" s="1" t="s">
        <v>13</v>
      </c>
      <c r="U13" s="1" t="s">
        <v>0</v>
      </c>
      <c r="V13" s="1" t="s">
        <v>1</v>
      </c>
      <c r="W13" s="1" t="s">
        <v>2</v>
      </c>
      <c r="X13" s="3" t="s">
        <v>5</v>
      </c>
      <c r="Y13" s="1" t="s">
        <v>48</v>
      </c>
      <c r="Z13" s="1" t="s">
        <v>49</v>
      </c>
      <c r="AA13" s="1" t="s">
        <v>50</v>
      </c>
      <c r="AB13" s="3" t="s">
        <v>51</v>
      </c>
      <c r="AC13" s="1" t="s">
        <v>52</v>
      </c>
      <c r="AD13" s="1" t="s">
        <v>53</v>
      </c>
      <c r="AE13" s="1" t="s">
        <v>54</v>
      </c>
      <c r="AF13" s="3" t="s">
        <v>55</v>
      </c>
      <c r="AH13" s="1" t="s">
        <v>56</v>
      </c>
      <c r="AI13" s="1" t="s">
        <v>13</v>
      </c>
      <c r="AJ13" s="1" t="s">
        <v>0</v>
      </c>
      <c r="AK13" s="1" t="s">
        <v>1</v>
      </c>
      <c r="AL13" s="1" t="s">
        <v>2</v>
      </c>
      <c r="AM13" s="3" t="s">
        <v>5</v>
      </c>
      <c r="AN13" s="1" t="s">
        <v>48</v>
      </c>
      <c r="AO13" s="1" t="s">
        <v>49</v>
      </c>
      <c r="AP13" s="1" t="s">
        <v>50</v>
      </c>
      <c r="AQ13" s="3" t="s">
        <v>51</v>
      </c>
      <c r="AR13" s="1" t="s">
        <v>52</v>
      </c>
      <c r="AS13" s="1" t="s">
        <v>53</v>
      </c>
      <c r="AT13" s="1" t="s">
        <v>54</v>
      </c>
      <c r="AU13" s="3" t="s">
        <v>55</v>
      </c>
      <c r="AW13" s="1" t="s">
        <v>56</v>
      </c>
      <c r="AX13" s="1" t="s">
        <v>13</v>
      </c>
      <c r="AY13" s="1" t="s">
        <v>0</v>
      </c>
      <c r="AZ13" s="1" t="s">
        <v>1</v>
      </c>
      <c r="BA13" s="1" t="s">
        <v>2</v>
      </c>
      <c r="BB13" s="3" t="s">
        <v>5</v>
      </c>
      <c r="BC13" s="1" t="s">
        <v>48</v>
      </c>
      <c r="BD13" s="1" t="s">
        <v>49</v>
      </c>
      <c r="BE13" s="1" t="s">
        <v>50</v>
      </c>
      <c r="BF13" s="3" t="s">
        <v>51</v>
      </c>
      <c r="BG13" s="1" t="s">
        <v>52</v>
      </c>
      <c r="BH13" s="1" t="s">
        <v>53</v>
      </c>
      <c r="BI13" s="1" t="s">
        <v>54</v>
      </c>
      <c r="BJ13" s="3" t="s">
        <v>55</v>
      </c>
      <c r="BL13" s="1" t="s">
        <v>56</v>
      </c>
      <c r="BM13" s="1" t="s">
        <v>13</v>
      </c>
      <c r="BN13" s="1" t="s">
        <v>0</v>
      </c>
      <c r="BO13" s="1" t="s">
        <v>1</v>
      </c>
      <c r="BP13" s="1" t="s">
        <v>2</v>
      </c>
      <c r="BQ13" s="3" t="s">
        <v>5</v>
      </c>
      <c r="BR13" s="1" t="s">
        <v>48</v>
      </c>
      <c r="BS13" s="1" t="s">
        <v>49</v>
      </c>
      <c r="BT13" s="1" t="s">
        <v>50</v>
      </c>
      <c r="BU13" s="3" t="s">
        <v>51</v>
      </c>
      <c r="BV13" s="1" t="s">
        <v>52</v>
      </c>
      <c r="BW13" s="1" t="s">
        <v>53</v>
      </c>
      <c r="BX13" s="1" t="s">
        <v>54</v>
      </c>
      <c r="BY13" s="3" t="s">
        <v>55</v>
      </c>
      <c r="CB13" s="3" t="str">
        <f>BL$4</f>
        <v>L5</v>
      </c>
      <c r="CC13" s="3" t="str">
        <f>BM$4</f>
        <v>?</v>
      </c>
      <c r="CD13" s="3" t="e">
        <f>BN$4</f>
        <v>#VALUE!</v>
      </c>
      <c r="CE13" s="1">
        <v>5.5</v>
      </c>
      <c r="CF13" s="1" t="e">
        <f>#REF!</f>
        <v>#REF!</v>
      </c>
      <c r="CG13" s="3" t="str">
        <f>BN9</f>
        <v>?</v>
      </c>
      <c r="CH13" s="3" t="str">
        <f aca="true" t="shared" si="4" ref="CH13:CR13">BO9</f>
        <v>?</v>
      </c>
      <c r="CI13" s="3" t="str">
        <f t="shared" si="4"/>
        <v>?</v>
      </c>
      <c r="CJ13" s="3" t="e">
        <f t="shared" si="4"/>
        <v>#VALUE!</v>
      </c>
      <c r="CK13" s="3" t="str">
        <f t="shared" si="4"/>
        <v>?</v>
      </c>
      <c r="CL13" s="3" t="str">
        <f t="shared" si="4"/>
        <v>?</v>
      </c>
      <c r="CM13" s="3" t="str">
        <f t="shared" si="4"/>
        <v>?</v>
      </c>
      <c r="CN13" s="3" t="e">
        <f t="shared" si="4"/>
        <v>#VALUE!</v>
      </c>
      <c r="CO13" s="3" t="str">
        <f t="shared" si="4"/>
        <v>?</v>
      </c>
      <c r="CP13" s="3" t="str">
        <f t="shared" si="4"/>
        <v>?</v>
      </c>
      <c r="CQ13" s="3" t="str">
        <f>BX9</f>
        <v>?</v>
      </c>
      <c r="CR13" s="3" t="e">
        <f t="shared" si="4"/>
        <v>#VALUE!</v>
      </c>
    </row>
    <row r="14" spans="2:77" ht="13.5">
      <c r="B14" s="61"/>
      <c r="D14" s="1">
        <v>5.5</v>
      </c>
      <c r="E14" s="1" t="str">
        <f>$E$9</f>
        <v>Conv</v>
      </c>
      <c r="F14" s="4" t="s">
        <v>11</v>
      </c>
      <c r="G14" s="4" t="s">
        <v>11</v>
      </c>
      <c r="H14" s="4" t="s">
        <v>11</v>
      </c>
      <c r="I14" s="2" t="e">
        <f>G14^2</f>
        <v>#VALUE!</v>
      </c>
      <c r="J14" s="4" t="s">
        <v>11</v>
      </c>
      <c r="K14" s="4" t="s">
        <v>11</v>
      </c>
      <c r="L14" s="4" t="s">
        <v>11</v>
      </c>
      <c r="M14" s="2" t="e">
        <f>K14^2</f>
        <v>#VALUE!</v>
      </c>
      <c r="N14" s="4" t="s">
        <v>11</v>
      </c>
      <c r="O14" s="4" t="s">
        <v>11</v>
      </c>
      <c r="P14" s="4" t="s">
        <v>11</v>
      </c>
      <c r="Q14" s="2" t="e">
        <f>O14^2</f>
        <v>#VALUE!</v>
      </c>
      <c r="S14" s="1">
        <v>5.5</v>
      </c>
      <c r="T14" s="1" t="str">
        <f>$E$9</f>
        <v>Conv</v>
      </c>
      <c r="U14" s="4" t="s">
        <v>11</v>
      </c>
      <c r="V14" s="4" t="s">
        <v>11</v>
      </c>
      <c r="W14" s="4" t="s">
        <v>11</v>
      </c>
      <c r="X14" s="2" t="e">
        <f>V14^2</f>
        <v>#VALUE!</v>
      </c>
      <c r="Y14" s="4" t="s">
        <v>11</v>
      </c>
      <c r="Z14" s="4" t="s">
        <v>11</v>
      </c>
      <c r="AA14" s="4" t="s">
        <v>11</v>
      </c>
      <c r="AB14" s="2" t="e">
        <f>Z14^2</f>
        <v>#VALUE!</v>
      </c>
      <c r="AC14" s="4" t="s">
        <v>11</v>
      </c>
      <c r="AD14" s="4" t="s">
        <v>11</v>
      </c>
      <c r="AE14" s="4" t="s">
        <v>11</v>
      </c>
      <c r="AF14" s="2" t="e">
        <f>AD14^2</f>
        <v>#VALUE!</v>
      </c>
      <c r="AH14" s="1">
        <v>5.5</v>
      </c>
      <c r="AI14" s="1" t="str">
        <f>$E$9</f>
        <v>Conv</v>
      </c>
      <c r="AJ14" s="4" t="s">
        <v>11</v>
      </c>
      <c r="AK14" s="4" t="s">
        <v>11</v>
      </c>
      <c r="AL14" s="4" t="s">
        <v>11</v>
      </c>
      <c r="AM14" s="2" t="e">
        <f>AK14^2</f>
        <v>#VALUE!</v>
      </c>
      <c r="AN14" s="4" t="s">
        <v>11</v>
      </c>
      <c r="AO14" s="4" t="s">
        <v>11</v>
      </c>
      <c r="AP14" s="4" t="s">
        <v>11</v>
      </c>
      <c r="AQ14" s="2" t="e">
        <f>AO14^2</f>
        <v>#VALUE!</v>
      </c>
      <c r="AR14" s="4" t="s">
        <v>11</v>
      </c>
      <c r="AS14" s="4" t="s">
        <v>11</v>
      </c>
      <c r="AT14" s="4" t="s">
        <v>11</v>
      </c>
      <c r="AU14" s="2" t="e">
        <f>AS14^2</f>
        <v>#VALUE!</v>
      </c>
      <c r="AW14" s="1">
        <v>5.5</v>
      </c>
      <c r="AX14" s="1" t="str">
        <f>$E$9</f>
        <v>Conv</v>
      </c>
      <c r="AY14" s="4" t="s">
        <v>11</v>
      </c>
      <c r="AZ14" s="4" t="s">
        <v>11</v>
      </c>
      <c r="BA14" s="4" t="s">
        <v>11</v>
      </c>
      <c r="BB14" s="2" t="e">
        <f>AZ14^2</f>
        <v>#VALUE!</v>
      </c>
      <c r="BC14" s="4" t="s">
        <v>11</v>
      </c>
      <c r="BD14" s="4" t="s">
        <v>11</v>
      </c>
      <c r="BE14" s="4" t="s">
        <v>11</v>
      </c>
      <c r="BF14" s="2" t="e">
        <f>BD14^2</f>
        <v>#VALUE!</v>
      </c>
      <c r="BG14" s="4" t="s">
        <v>11</v>
      </c>
      <c r="BH14" s="4" t="s">
        <v>11</v>
      </c>
      <c r="BI14" s="4" t="s">
        <v>11</v>
      </c>
      <c r="BJ14" s="2" t="e">
        <f>BH14^2</f>
        <v>#VALUE!</v>
      </c>
      <c r="BL14" s="1">
        <v>5.5</v>
      </c>
      <c r="BM14" s="1" t="str">
        <f>$E$9</f>
        <v>Conv</v>
      </c>
      <c r="BN14" s="4" t="s">
        <v>11</v>
      </c>
      <c r="BO14" s="4" t="s">
        <v>11</v>
      </c>
      <c r="BP14" s="4" t="s">
        <v>11</v>
      </c>
      <c r="BQ14" s="2" t="e">
        <f>BO14^2</f>
        <v>#VALUE!</v>
      </c>
      <c r="BR14" s="4" t="s">
        <v>11</v>
      </c>
      <c r="BS14" s="4" t="s">
        <v>11</v>
      </c>
      <c r="BT14" s="4" t="s">
        <v>11</v>
      </c>
      <c r="BU14" s="2" t="e">
        <f>BS14^2</f>
        <v>#VALUE!</v>
      </c>
      <c r="BV14" s="4" t="s">
        <v>11</v>
      </c>
      <c r="BW14" s="4" t="s">
        <v>11</v>
      </c>
      <c r="BX14" s="4" t="s">
        <v>11</v>
      </c>
      <c r="BY14" s="2" t="e">
        <f>BW14^2</f>
        <v>#VALUE!</v>
      </c>
    </row>
    <row r="15" spans="1:2" ht="13.5">
      <c r="A15" t="s">
        <v>19</v>
      </c>
      <c r="B15" t="s">
        <v>106</v>
      </c>
    </row>
    <row r="16" spans="1:77" ht="13.5">
      <c r="A16" t="s">
        <v>22</v>
      </c>
      <c r="B16" t="s">
        <v>21</v>
      </c>
      <c r="D16" t="s">
        <v>85</v>
      </c>
      <c r="E16" t="s">
        <v>80</v>
      </c>
      <c r="N16" s="15"/>
      <c r="O16" s="15"/>
      <c r="P16" s="15"/>
      <c r="Q16" s="15"/>
      <c r="S16" t="s">
        <v>85</v>
      </c>
      <c r="T16" t="s">
        <v>80</v>
      </c>
      <c r="AC16" s="15"/>
      <c r="AD16" s="15"/>
      <c r="AE16" s="15"/>
      <c r="AF16" s="15"/>
      <c r="AH16" t="s">
        <v>85</v>
      </c>
      <c r="AI16" t="s">
        <v>80</v>
      </c>
      <c r="AR16" s="15"/>
      <c r="AS16" s="15"/>
      <c r="AT16" s="15"/>
      <c r="AU16" s="15"/>
      <c r="AW16" t="s">
        <v>85</v>
      </c>
      <c r="AX16" t="s">
        <v>80</v>
      </c>
      <c r="BG16" s="15"/>
      <c r="BH16" s="15"/>
      <c r="BI16" s="15"/>
      <c r="BJ16" s="15"/>
      <c r="BL16" t="s">
        <v>85</v>
      </c>
      <c r="BM16" t="s">
        <v>80</v>
      </c>
      <c r="BV16" s="15"/>
      <c r="BW16" s="15"/>
      <c r="BX16" s="15"/>
      <c r="BY16" s="15"/>
    </row>
    <row r="17" spans="1:77" ht="13.5">
      <c r="A17" t="s">
        <v>23</v>
      </c>
      <c r="B17" t="s">
        <v>20</v>
      </c>
      <c r="F17" s="55" t="s">
        <v>87</v>
      </c>
      <c r="G17" s="56"/>
      <c r="H17" s="56"/>
      <c r="I17" s="57"/>
      <c r="J17" s="55" t="s">
        <v>83</v>
      </c>
      <c r="K17" s="56"/>
      <c r="L17" s="56"/>
      <c r="M17" s="57"/>
      <c r="N17" s="58" t="s">
        <v>88</v>
      </c>
      <c r="O17" s="59"/>
      <c r="P17" s="59"/>
      <c r="Q17" s="60"/>
      <c r="R17" s="15"/>
      <c r="U17" s="55" t="s">
        <v>87</v>
      </c>
      <c r="V17" s="56"/>
      <c r="W17" s="56"/>
      <c r="X17" s="57"/>
      <c r="Y17" s="55" t="s">
        <v>83</v>
      </c>
      <c r="Z17" s="56"/>
      <c r="AA17" s="56"/>
      <c r="AB17" s="57"/>
      <c r="AC17" s="58" t="s">
        <v>88</v>
      </c>
      <c r="AD17" s="59"/>
      <c r="AE17" s="59"/>
      <c r="AF17" s="60"/>
      <c r="AJ17" s="55" t="s">
        <v>87</v>
      </c>
      <c r="AK17" s="56"/>
      <c r="AL17" s="56"/>
      <c r="AM17" s="57"/>
      <c r="AN17" s="55" t="s">
        <v>83</v>
      </c>
      <c r="AO17" s="56"/>
      <c r="AP17" s="56"/>
      <c r="AQ17" s="57"/>
      <c r="AR17" s="58" t="s">
        <v>88</v>
      </c>
      <c r="AS17" s="59"/>
      <c r="AT17" s="59"/>
      <c r="AU17" s="60"/>
      <c r="AY17" s="55" t="s">
        <v>87</v>
      </c>
      <c r="AZ17" s="56"/>
      <c r="BA17" s="56"/>
      <c r="BB17" s="57"/>
      <c r="BC17" s="55" t="s">
        <v>83</v>
      </c>
      <c r="BD17" s="56"/>
      <c r="BE17" s="56"/>
      <c r="BF17" s="57"/>
      <c r="BG17" s="58" t="s">
        <v>88</v>
      </c>
      <c r="BH17" s="59"/>
      <c r="BI17" s="59"/>
      <c r="BJ17" s="60"/>
      <c r="BN17" s="55" t="s">
        <v>87</v>
      </c>
      <c r="BO17" s="56"/>
      <c r="BP17" s="56"/>
      <c r="BQ17" s="57"/>
      <c r="BR17" s="55" t="s">
        <v>83</v>
      </c>
      <c r="BS17" s="56"/>
      <c r="BT17" s="56"/>
      <c r="BU17" s="57"/>
      <c r="BV17" s="58" t="s">
        <v>88</v>
      </c>
      <c r="BW17" s="59"/>
      <c r="BX17" s="59"/>
      <c r="BY17" s="60"/>
    </row>
    <row r="18" spans="4:77" ht="13.5">
      <c r="D18" s="1" t="s">
        <v>56</v>
      </c>
      <c r="E18" s="1" t="s">
        <v>13</v>
      </c>
      <c r="F18" s="1" t="s">
        <v>0</v>
      </c>
      <c r="G18" s="1" t="s">
        <v>1</v>
      </c>
      <c r="H18" s="1" t="s">
        <v>2</v>
      </c>
      <c r="I18" s="3" t="s">
        <v>5</v>
      </c>
      <c r="J18" s="1" t="s">
        <v>48</v>
      </c>
      <c r="K18" s="1" t="s">
        <v>49</v>
      </c>
      <c r="L18" s="1" t="s">
        <v>50</v>
      </c>
      <c r="M18" s="3" t="s">
        <v>51</v>
      </c>
      <c r="N18" s="1" t="s">
        <v>52</v>
      </c>
      <c r="O18" s="1" t="s">
        <v>53</v>
      </c>
      <c r="P18" s="1" t="s">
        <v>54</v>
      </c>
      <c r="Q18" s="3" t="s">
        <v>55</v>
      </c>
      <c r="S18" s="1" t="s">
        <v>56</v>
      </c>
      <c r="T18" s="1" t="s">
        <v>13</v>
      </c>
      <c r="U18" s="1" t="s">
        <v>0</v>
      </c>
      <c r="V18" s="1" t="s">
        <v>1</v>
      </c>
      <c r="W18" s="1" t="s">
        <v>2</v>
      </c>
      <c r="X18" s="3" t="s">
        <v>5</v>
      </c>
      <c r="Y18" s="1" t="s">
        <v>48</v>
      </c>
      <c r="Z18" s="1" t="s">
        <v>49</v>
      </c>
      <c r="AA18" s="1" t="s">
        <v>50</v>
      </c>
      <c r="AB18" s="3" t="s">
        <v>51</v>
      </c>
      <c r="AC18" s="1" t="s">
        <v>52</v>
      </c>
      <c r="AD18" s="1" t="s">
        <v>53</v>
      </c>
      <c r="AE18" s="1" t="s">
        <v>54</v>
      </c>
      <c r="AF18" s="3" t="s">
        <v>55</v>
      </c>
      <c r="AH18" s="1" t="s">
        <v>56</v>
      </c>
      <c r="AI18" s="1" t="s">
        <v>13</v>
      </c>
      <c r="AJ18" s="1" t="s">
        <v>0</v>
      </c>
      <c r="AK18" s="1" t="s">
        <v>1</v>
      </c>
      <c r="AL18" s="1" t="s">
        <v>2</v>
      </c>
      <c r="AM18" s="3" t="s">
        <v>5</v>
      </c>
      <c r="AN18" s="1" t="s">
        <v>48</v>
      </c>
      <c r="AO18" s="1" t="s">
        <v>49</v>
      </c>
      <c r="AP18" s="1" t="s">
        <v>50</v>
      </c>
      <c r="AQ18" s="3" t="s">
        <v>51</v>
      </c>
      <c r="AR18" s="1" t="s">
        <v>52</v>
      </c>
      <c r="AS18" s="1" t="s">
        <v>53</v>
      </c>
      <c r="AT18" s="1" t="s">
        <v>54</v>
      </c>
      <c r="AU18" s="3" t="s">
        <v>55</v>
      </c>
      <c r="AW18" s="1" t="s">
        <v>56</v>
      </c>
      <c r="AX18" s="1" t="s">
        <v>13</v>
      </c>
      <c r="AY18" s="1" t="s">
        <v>0</v>
      </c>
      <c r="AZ18" s="1" t="s">
        <v>1</v>
      </c>
      <c r="BA18" s="1" t="s">
        <v>2</v>
      </c>
      <c r="BB18" s="3" t="s">
        <v>5</v>
      </c>
      <c r="BC18" s="1" t="s">
        <v>48</v>
      </c>
      <c r="BD18" s="1" t="s">
        <v>49</v>
      </c>
      <c r="BE18" s="1" t="s">
        <v>50</v>
      </c>
      <c r="BF18" s="3" t="s">
        <v>51</v>
      </c>
      <c r="BG18" s="1" t="s">
        <v>52</v>
      </c>
      <c r="BH18" s="1" t="s">
        <v>53</v>
      </c>
      <c r="BI18" s="1" t="s">
        <v>54</v>
      </c>
      <c r="BJ18" s="3" t="s">
        <v>55</v>
      </c>
      <c r="BL18" s="1" t="s">
        <v>56</v>
      </c>
      <c r="BM18" s="1" t="s">
        <v>13</v>
      </c>
      <c r="BN18" s="1" t="s">
        <v>0</v>
      </c>
      <c r="BO18" s="1" t="s">
        <v>1</v>
      </c>
      <c r="BP18" s="1" t="s">
        <v>2</v>
      </c>
      <c r="BQ18" s="3" t="s">
        <v>5</v>
      </c>
      <c r="BR18" s="1" t="s">
        <v>48</v>
      </c>
      <c r="BS18" s="1" t="s">
        <v>49</v>
      </c>
      <c r="BT18" s="1" t="s">
        <v>50</v>
      </c>
      <c r="BU18" s="3" t="s">
        <v>51</v>
      </c>
      <c r="BV18" s="1" t="s">
        <v>52</v>
      </c>
      <c r="BW18" s="1" t="s">
        <v>53</v>
      </c>
      <c r="BX18" s="1" t="s">
        <v>54</v>
      </c>
      <c r="BY18" s="3" t="s">
        <v>55</v>
      </c>
    </row>
    <row r="19" spans="4:77" ht="13.5">
      <c r="D19" s="1">
        <v>5.5</v>
      </c>
      <c r="E19" s="1" t="str">
        <f>$E$9</f>
        <v>Conv</v>
      </c>
      <c r="F19" s="4" t="s">
        <v>11</v>
      </c>
      <c r="G19" s="4" t="s">
        <v>11</v>
      </c>
      <c r="H19" s="4" t="s">
        <v>11</v>
      </c>
      <c r="I19" s="2" t="e">
        <f>G19^2</f>
        <v>#VALUE!</v>
      </c>
      <c r="J19" s="4" t="s">
        <v>11</v>
      </c>
      <c r="K19" s="4" t="s">
        <v>11</v>
      </c>
      <c r="L19" s="4" t="s">
        <v>11</v>
      </c>
      <c r="M19" s="2" t="e">
        <f>K19^2</f>
        <v>#VALUE!</v>
      </c>
      <c r="N19" s="4" t="s">
        <v>11</v>
      </c>
      <c r="O19" s="4" t="s">
        <v>11</v>
      </c>
      <c r="P19" s="4" t="s">
        <v>11</v>
      </c>
      <c r="Q19" s="2" t="e">
        <f>O19^2</f>
        <v>#VALUE!</v>
      </c>
      <c r="S19" s="1">
        <v>5.5</v>
      </c>
      <c r="T19" s="1" t="str">
        <f>$E$9</f>
        <v>Conv</v>
      </c>
      <c r="U19" s="4" t="s">
        <v>11</v>
      </c>
      <c r="V19" s="4" t="s">
        <v>11</v>
      </c>
      <c r="W19" s="4" t="s">
        <v>11</v>
      </c>
      <c r="X19" s="2" t="e">
        <f>V19^2</f>
        <v>#VALUE!</v>
      </c>
      <c r="Y19" s="4" t="s">
        <v>11</v>
      </c>
      <c r="Z19" s="4" t="s">
        <v>11</v>
      </c>
      <c r="AA19" s="4" t="s">
        <v>11</v>
      </c>
      <c r="AB19" s="2" t="e">
        <f>Z19^2</f>
        <v>#VALUE!</v>
      </c>
      <c r="AC19" s="4" t="s">
        <v>11</v>
      </c>
      <c r="AD19" s="4" t="s">
        <v>11</v>
      </c>
      <c r="AE19" s="4" t="s">
        <v>11</v>
      </c>
      <c r="AF19" s="2" t="e">
        <f>AD19^2</f>
        <v>#VALUE!</v>
      </c>
      <c r="AH19" s="1">
        <v>5.5</v>
      </c>
      <c r="AI19" s="1" t="str">
        <f>$E$9</f>
        <v>Conv</v>
      </c>
      <c r="AJ19" s="4" t="s">
        <v>11</v>
      </c>
      <c r="AK19" s="4" t="s">
        <v>11</v>
      </c>
      <c r="AL19" s="4" t="s">
        <v>11</v>
      </c>
      <c r="AM19" s="2" t="e">
        <f>AK19^2</f>
        <v>#VALUE!</v>
      </c>
      <c r="AN19" s="4" t="s">
        <v>11</v>
      </c>
      <c r="AO19" s="4" t="s">
        <v>11</v>
      </c>
      <c r="AP19" s="4" t="s">
        <v>11</v>
      </c>
      <c r="AQ19" s="2" t="e">
        <f>AO19^2</f>
        <v>#VALUE!</v>
      </c>
      <c r="AR19" s="4" t="s">
        <v>11</v>
      </c>
      <c r="AS19" s="4" t="s">
        <v>11</v>
      </c>
      <c r="AT19" s="4" t="s">
        <v>11</v>
      </c>
      <c r="AU19" s="2" t="e">
        <f>AS19^2</f>
        <v>#VALUE!</v>
      </c>
      <c r="AW19" s="1">
        <v>5.5</v>
      </c>
      <c r="AX19" s="1" t="str">
        <f>$E$9</f>
        <v>Conv</v>
      </c>
      <c r="AY19" s="4" t="s">
        <v>11</v>
      </c>
      <c r="AZ19" s="4" t="s">
        <v>11</v>
      </c>
      <c r="BA19" s="4" t="s">
        <v>11</v>
      </c>
      <c r="BB19" s="2" t="e">
        <f>AZ19^2</f>
        <v>#VALUE!</v>
      </c>
      <c r="BC19" s="4" t="s">
        <v>11</v>
      </c>
      <c r="BD19" s="4" t="s">
        <v>11</v>
      </c>
      <c r="BE19" s="4" t="s">
        <v>11</v>
      </c>
      <c r="BF19" s="2" t="e">
        <f>BD19^2</f>
        <v>#VALUE!</v>
      </c>
      <c r="BG19" s="4" t="s">
        <v>11</v>
      </c>
      <c r="BH19" s="4" t="s">
        <v>11</v>
      </c>
      <c r="BI19" s="4" t="s">
        <v>11</v>
      </c>
      <c r="BJ19" s="2" t="e">
        <f>BH19^2</f>
        <v>#VALUE!</v>
      </c>
      <c r="BL19" s="1">
        <v>5.5</v>
      </c>
      <c r="BM19" s="1" t="str">
        <f>$E$9</f>
        <v>Conv</v>
      </c>
      <c r="BN19" s="4" t="s">
        <v>11</v>
      </c>
      <c r="BO19" s="4" t="s">
        <v>11</v>
      </c>
      <c r="BP19" s="4" t="s">
        <v>11</v>
      </c>
      <c r="BQ19" s="2" t="e">
        <f>BO19^2</f>
        <v>#VALUE!</v>
      </c>
      <c r="BR19" s="4" t="s">
        <v>11</v>
      </c>
      <c r="BS19" s="4" t="s">
        <v>11</v>
      </c>
      <c r="BT19" s="4" t="s">
        <v>11</v>
      </c>
      <c r="BU19" s="2" t="e">
        <f>BS19^2</f>
        <v>#VALUE!</v>
      </c>
      <c r="BV19" s="4" t="s">
        <v>11</v>
      </c>
      <c r="BW19" s="4" t="s">
        <v>11</v>
      </c>
      <c r="BX19" s="4" t="s">
        <v>11</v>
      </c>
      <c r="BY19" s="2" t="e">
        <f>BW19^2</f>
        <v>#VALUE!</v>
      </c>
    </row>
    <row r="21" spans="4:77" ht="15">
      <c r="D21" t="s">
        <v>85</v>
      </c>
      <c r="E21" t="s">
        <v>82</v>
      </c>
      <c r="N21" s="15"/>
      <c r="O21" s="15"/>
      <c r="P21" s="15"/>
      <c r="Q21" s="15"/>
      <c r="S21" t="s">
        <v>85</v>
      </c>
      <c r="T21" t="s">
        <v>82</v>
      </c>
      <c r="AC21" s="15"/>
      <c r="AD21" s="15"/>
      <c r="AE21" s="15"/>
      <c r="AF21" s="15"/>
      <c r="AH21" t="s">
        <v>85</v>
      </c>
      <c r="AI21" t="s">
        <v>82</v>
      </c>
      <c r="AR21" s="15"/>
      <c r="AS21" s="15"/>
      <c r="AT21" s="15"/>
      <c r="AU21" s="15"/>
      <c r="AW21" t="s">
        <v>85</v>
      </c>
      <c r="AX21" t="s">
        <v>82</v>
      </c>
      <c r="BG21" s="15"/>
      <c r="BH21" s="15"/>
      <c r="BI21" s="15"/>
      <c r="BJ21" s="15"/>
      <c r="BL21" t="s">
        <v>85</v>
      </c>
      <c r="BM21" t="s">
        <v>82</v>
      </c>
      <c r="BV21" s="15"/>
      <c r="BW21" s="15"/>
      <c r="BX21" s="15"/>
      <c r="BY21" s="15"/>
    </row>
    <row r="22" spans="6:77" ht="15">
      <c r="F22" s="55" t="s">
        <v>87</v>
      </c>
      <c r="G22" s="56"/>
      <c r="H22" s="56"/>
      <c r="I22" s="57"/>
      <c r="J22" s="55" t="s">
        <v>83</v>
      </c>
      <c r="K22" s="56"/>
      <c r="L22" s="56"/>
      <c r="M22" s="57"/>
      <c r="N22" s="58" t="s">
        <v>88</v>
      </c>
      <c r="O22" s="59"/>
      <c r="P22" s="59"/>
      <c r="Q22" s="60"/>
      <c r="U22" s="55" t="s">
        <v>87</v>
      </c>
      <c r="V22" s="56"/>
      <c r="W22" s="56"/>
      <c r="X22" s="57"/>
      <c r="Y22" s="55" t="s">
        <v>83</v>
      </c>
      <c r="Z22" s="56"/>
      <c r="AA22" s="56"/>
      <c r="AB22" s="57"/>
      <c r="AC22" s="58" t="s">
        <v>88</v>
      </c>
      <c r="AD22" s="59"/>
      <c r="AE22" s="59"/>
      <c r="AF22" s="60"/>
      <c r="AJ22" s="55" t="s">
        <v>87</v>
      </c>
      <c r="AK22" s="56"/>
      <c r="AL22" s="56"/>
      <c r="AM22" s="57"/>
      <c r="AN22" s="55" t="s">
        <v>83</v>
      </c>
      <c r="AO22" s="56"/>
      <c r="AP22" s="56"/>
      <c r="AQ22" s="57"/>
      <c r="AR22" s="58" t="s">
        <v>88</v>
      </c>
      <c r="AS22" s="59"/>
      <c r="AT22" s="59"/>
      <c r="AU22" s="60"/>
      <c r="AY22" s="55" t="s">
        <v>87</v>
      </c>
      <c r="AZ22" s="56"/>
      <c r="BA22" s="56"/>
      <c r="BB22" s="57"/>
      <c r="BC22" s="55" t="s">
        <v>83</v>
      </c>
      <c r="BD22" s="56"/>
      <c r="BE22" s="56"/>
      <c r="BF22" s="57"/>
      <c r="BG22" s="58" t="s">
        <v>88</v>
      </c>
      <c r="BH22" s="59"/>
      <c r="BI22" s="59"/>
      <c r="BJ22" s="60"/>
      <c r="BN22" s="55" t="s">
        <v>87</v>
      </c>
      <c r="BO22" s="56"/>
      <c r="BP22" s="56"/>
      <c r="BQ22" s="57"/>
      <c r="BR22" s="55" t="s">
        <v>83</v>
      </c>
      <c r="BS22" s="56"/>
      <c r="BT22" s="56"/>
      <c r="BU22" s="57"/>
      <c r="BV22" s="58" t="s">
        <v>88</v>
      </c>
      <c r="BW22" s="59"/>
      <c r="BX22" s="59"/>
      <c r="BY22" s="60"/>
    </row>
    <row r="23" spans="4:77" ht="15">
      <c r="D23" s="1" t="s">
        <v>56</v>
      </c>
      <c r="E23" s="1" t="s">
        <v>13</v>
      </c>
      <c r="F23" s="1" t="s">
        <v>0</v>
      </c>
      <c r="G23" s="1" t="s">
        <v>1</v>
      </c>
      <c r="H23" s="1" t="s">
        <v>2</v>
      </c>
      <c r="I23" s="3" t="s">
        <v>5</v>
      </c>
      <c r="J23" s="1" t="s">
        <v>48</v>
      </c>
      <c r="K23" s="1" t="s">
        <v>49</v>
      </c>
      <c r="L23" s="1" t="s">
        <v>50</v>
      </c>
      <c r="M23" s="3" t="s">
        <v>51</v>
      </c>
      <c r="N23" s="1" t="s">
        <v>52</v>
      </c>
      <c r="O23" s="1" t="s">
        <v>53</v>
      </c>
      <c r="P23" s="1" t="s">
        <v>54</v>
      </c>
      <c r="Q23" s="3" t="s">
        <v>55</v>
      </c>
      <c r="S23" s="1" t="s">
        <v>56</v>
      </c>
      <c r="T23" s="1" t="s">
        <v>13</v>
      </c>
      <c r="U23" s="1" t="s">
        <v>0</v>
      </c>
      <c r="V23" s="1" t="s">
        <v>1</v>
      </c>
      <c r="W23" s="1" t="s">
        <v>2</v>
      </c>
      <c r="X23" s="3" t="s">
        <v>5</v>
      </c>
      <c r="Y23" s="1" t="s">
        <v>48</v>
      </c>
      <c r="Z23" s="1" t="s">
        <v>49</v>
      </c>
      <c r="AA23" s="1" t="s">
        <v>50</v>
      </c>
      <c r="AB23" s="3" t="s">
        <v>51</v>
      </c>
      <c r="AC23" s="1" t="s">
        <v>52</v>
      </c>
      <c r="AD23" s="1" t="s">
        <v>53</v>
      </c>
      <c r="AE23" s="1" t="s">
        <v>54</v>
      </c>
      <c r="AF23" s="3" t="s">
        <v>55</v>
      </c>
      <c r="AH23" s="1" t="s">
        <v>56</v>
      </c>
      <c r="AI23" s="1" t="s">
        <v>13</v>
      </c>
      <c r="AJ23" s="1" t="s">
        <v>0</v>
      </c>
      <c r="AK23" s="1" t="s">
        <v>1</v>
      </c>
      <c r="AL23" s="1" t="s">
        <v>2</v>
      </c>
      <c r="AM23" s="3" t="s">
        <v>5</v>
      </c>
      <c r="AN23" s="1" t="s">
        <v>48</v>
      </c>
      <c r="AO23" s="1" t="s">
        <v>49</v>
      </c>
      <c r="AP23" s="1" t="s">
        <v>50</v>
      </c>
      <c r="AQ23" s="3" t="s">
        <v>51</v>
      </c>
      <c r="AR23" s="1" t="s">
        <v>52</v>
      </c>
      <c r="AS23" s="1" t="s">
        <v>53</v>
      </c>
      <c r="AT23" s="1" t="s">
        <v>54</v>
      </c>
      <c r="AU23" s="3" t="s">
        <v>55</v>
      </c>
      <c r="AW23" s="1" t="s">
        <v>56</v>
      </c>
      <c r="AX23" s="1" t="s">
        <v>13</v>
      </c>
      <c r="AY23" s="1" t="s">
        <v>0</v>
      </c>
      <c r="AZ23" s="1" t="s">
        <v>1</v>
      </c>
      <c r="BA23" s="1" t="s">
        <v>2</v>
      </c>
      <c r="BB23" s="3" t="s">
        <v>5</v>
      </c>
      <c r="BC23" s="1" t="s">
        <v>48</v>
      </c>
      <c r="BD23" s="1" t="s">
        <v>49</v>
      </c>
      <c r="BE23" s="1" t="s">
        <v>50</v>
      </c>
      <c r="BF23" s="3" t="s">
        <v>51</v>
      </c>
      <c r="BG23" s="1" t="s">
        <v>52</v>
      </c>
      <c r="BH23" s="1" t="s">
        <v>53</v>
      </c>
      <c r="BI23" s="1" t="s">
        <v>54</v>
      </c>
      <c r="BJ23" s="3" t="s">
        <v>55</v>
      </c>
      <c r="BL23" s="1" t="s">
        <v>56</v>
      </c>
      <c r="BM23" s="1" t="s">
        <v>13</v>
      </c>
      <c r="BN23" s="1" t="s">
        <v>0</v>
      </c>
      <c r="BO23" s="1" t="s">
        <v>1</v>
      </c>
      <c r="BP23" s="1" t="s">
        <v>2</v>
      </c>
      <c r="BQ23" s="3" t="s">
        <v>5</v>
      </c>
      <c r="BR23" s="1" t="s">
        <v>48</v>
      </c>
      <c r="BS23" s="1" t="s">
        <v>49</v>
      </c>
      <c r="BT23" s="1" t="s">
        <v>50</v>
      </c>
      <c r="BU23" s="3" t="s">
        <v>51</v>
      </c>
      <c r="BV23" s="1" t="s">
        <v>52</v>
      </c>
      <c r="BW23" s="1" t="s">
        <v>53</v>
      </c>
      <c r="BX23" s="1" t="s">
        <v>54</v>
      </c>
      <c r="BY23" s="3" t="s">
        <v>55</v>
      </c>
    </row>
    <row r="24" spans="4:77" ht="15">
      <c r="D24" s="1">
        <v>5.5</v>
      </c>
      <c r="E24" s="1" t="str">
        <f>$E$9</f>
        <v>Conv</v>
      </c>
      <c r="F24" s="4" t="s">
        <v>11</v>
      </c>
      <c r="G24" s="4" t="s">
        <v>11</v>
      </c>
      <c r="H24" s="4" t="s">
        <v>11</v>
      </c>
      <c r="I24" s="2" t="e">
        <f>G24^2</f>
        <v>#VALUE!</v>
      </c>
      <c r="J24" s="4" t="s">
        <v>11</v>
      </c>
      <c r="K24" s="4" t="s">
        <v>11</v>
      </c>
      <c r="L24" s="4" t="s">
        <v>11</v>
      </c>
      <c r="M24" s="2" t="e">
        <f>K24^2</f>
        <v>#VALUE!</v>
      </c>
      <c r="N24" s="4" t="s">
        <v>11</v>
      </c>
      <c r="O24" s="4" t="s">
        <v>11</v>
      </c>
      <c r="P24" s="4" t="s">
        <v>11</v>
      </c>
      <c r="Q24" s="2" t="e">
        <f>O24^2</f>
        <v>#VALUE!</v>
      </c>
      <c r="S24" s="1">
        <v>5.5</v>
      </c>
      <c r="T24" s="1" t="str">
        <f>$E$9</f>
        <v>Conv</v>
      </c>
      <c r="U24" s="4" t="s">
        <v>11</v>
      </c>
      <c r="V24" s="4" t="s">
        <v>11</v>
      </c>
      <c r="W24" s="4" t="s">
        <v>11</v>
      </c>
      <c r="X24" s="2" t="e">
        <f>V24^2</f>
        <v>#VALUE!</v>
      </c>
      <c r="Y24" s="4" t="s">
        <v>11</v>
      </c>
      <c r="Z24" s="4" t="s">
        <v>11</v>
      </c>
      <c r="AA24" s="4" t="s">
        <v>11</v>
      </c>
      <c r="AB24" s="2" t="e">
        <f>Z24^2</f>
        <v>#VALUE!</v>
      </c>
      <c r="AC24" s="4" t="s">
        <v>11</v>
      </c>
      <c r="AD24" s="4" t="s">
        <v>11</v>
      </c>
      <c r="AE24" s="4" t="s">
        <v>11</v>
      </c>
      <c r="AF24" s="2" t="e">
        <f>AD24^2</f>
        <v>#VALUE!</v>
      </c>
      <c r="AH24" s="1">
        <v>5.5</v>
      </c>
      <c r="AI24" s="1" t="str">
        <f>$E$9</f>
        <v>Conv</v>
      </c>
      <c r="AJ24" s="4" t="s">
        <v>11</v>
      </c>
      <c r="AK24" s="4" t="s">
        <v>11</v>
      </c>
      <c r="AL24" s="4" t="s">
        <v>11</v>
      </c>
      <c r="AM24" s="2" t="e">
        <f>AK24^2</f>
        <v>#VALUE!</v>
      </c>
      <c r="AN24" s="4" t="s">
        <v>11</v>
      </c>
      <c r="AO24" s="4" t="s">
        <v>11</v>
      </c>
      <c r="AP24" s="4" t="s">
        <v>11</v>
      </c>
      <c r="AQ24" s="2" t="e">
        <f>AO24^2</f>
        <v>#VALUE!</v>
      </c>
      <c r="AR24" s="4" t="s">
        <v>11</v>
      </c>
      <c r="AS24" s="4" t="s">
        <v>11</v>
      </c>
      <c r="AT24" s="4" t="s">
        <v>11</v>
      </c>
      <c r="AU24" s="2" t="e">
        <f>AS24^2</f>
        <v>#VALUE!</v>
      </c>
      <c r="AW24" s="1">
        <v>5.5</v>
      </c>
      <c r="AX24" s="1" t="str">
        <f>$E$9</f>
        <v>Conv</v>
      </c>
      <c r="AY24" s="4" t="s">
        <v>11</v>
      </c>
      <c r="AZ24" s="4" t="s">
        <v>11</v>
      </c>
      <c r="BA24" s="4" t="s">
        <v>11</v>
      </c>
      <c r="BB24" s="2" t="e">
        <f>AZ24^2</f>
        <v>#VALUE!</v>
      </c>
      <c r="BC24" s="4" t="s">
        <v>11</v>
      </c>
      <c r="BD24" s="4" t="s">
        <v>11</v>
      </c>
      <c r="BE24" s="4" t="s">
        <v>11</v>
      </c>
      <c r="BF24" s="2" t="e">
        <f>BD24^2</f>
        <v>#VALUE!</v>
      </c>
      <c r="BG24" s="4" t="s">
        <v>11</v>
      </c>
      <c r="BH24" s="4" t="s">
        <v>11</v>
      </c>
      <c r="BI24" s="4" t="s">
        <v>11</v>
      </c>
      <c r="BJ24" s="2" t="e">
        <f>BH24^2</f>
        <v>#VALUE!</v>
      </c>
      <c r="BL24" s="1">
        <v>5.5</v>
      </c>
      <c r="BM24" s="1" t="str">
        <f>$E$9</f>
        <v>Conv</v>
      </c>
      <c r="BN24" s="4" t="s">
        <v>11</v>
      </c>
      <c r="BO24" s="4" t="s">
        <v>11</v>
      </c>
      <c r="BP24" s="4" t="s">
        <v>11</v>
      </c>
      <c r="BQ24" s="2" t="e">
        <f>BO24^2</f>
        <v>#VALUE!</v>
      </c>
      <c r="BR24" s="4" t="s">
        <v>11</v>
      </c>
      <c r="BS24" s="4" t="s">
        <v>11</v>
      </c>
      <c r="BT24" s="4" t="s">
        <v>11</v>
      </c>
      <c r="BU24" s="2" t="e">
        <f>BS24^2</f>
        <v>#VALUE!</v>
      </c>
      <c r="BV24" s="4" t="s">
        <v>11</v>
      </c>
      <c r="BW24" s="4" t="s">
        <v>11</v>
      </c>
      <c r="BX24" s="4" t="s">
        <v>11</v>
      </c>
      <c r="BY24" s="2" t="e">
        <f>BW24^2</f>
        <v>#VALUE!</v>
      </c>
    </row>
    <row r="26" spans="4:64" ht="15">
      <c r="D26" s="22" t="s">
        <v>84</v>
      </c>
      <c r="S26" s="22" t="s">
        <v>84</v>
      </c>
      <c r="AH26" s="22" t="s">
        <v>84</v>
      </c>
      <c r="AW26" s="22" t="s">
        <v>84</v>
      </c>
      <c r="BL26" s="22" t="s">
        <v>84</v>
      </c>
    </row>
    <row r="27" spans="5:77" ht="15">
      <c r="E27" s="22"/>
      <c r="F27" s="62" t="s">
        <v>87</v>
      </c>
      <c r="G27" s="62"/>
      <c r="H27" s="62"/>
      <c r="I27" s="62"/>
      <c r="J27" s="62" t="s">
        <v>83</v>
      </c>
      <c r="K27" s="62"/>
      <c r="L27" s="62"/>
      <c r="M27" s="62"/>
      <c r="N27" s="62" t="s">
        <v>88</v>
      </c>
      <c r="O27" s="62"/>
      <c r="P27" s="62"/>
      <c r="Q27" s="62"/>
      <c r="T27" s="22"/>
      <c r="U27" s="62" t="s">
        <v>87</v>
      </c>
      <c r="V27" s="62"/>
      <c r="W27" s="62"/>
      <c r="X27" s="62"/>
      <c r="Y27" s="62" t="s">
        <v>83</v>
      </c>
      <c r="Z27" s="62"/>
      <c r="AA27" s="62"/>
      <c r="AB27" s="62"/>
      <c r="AC27" s="62" t="s">
        <v>88</v>
      </c>
      <c r="AD27" s="62"/>
      <c r="AE27" s="62"/>
      <c r="AF27" s="62"/>
      <c r="AI27" s="22"/>
      <c r="AJ27" s="62" t="s">
        <v>87</v>
      </c>
      <c r="AK27" s="62"/>
      <c r="AL27" s="62"/>
      <c r="AM27" s="62"/>
      <c r="AN27" s="62" t="s">
        <v>83</v>
      </c>
      <c r="AO27" s="62"/>
      <c r="AP27" s="62"/>
      <c r="AQ27" s="62"/>
      <c r="AR27" s="62" t="s">
        <v>88</v>
      </c>
      <c r="AS27" s="62"/>
      <c r="AT27" s="62"/>
      <c r="AU27" s="62"/>
      <c r="AX27" s="22"/>
      <c r="AY27" s="62" t="s">
        <v>87</v>
      </c>
      <c r="AZ27" s="62"/>
      <c r="BA27" s="62"/>
      <c r="BB27" s="62"/>
      <c r="BC27" s="62" t="s">
        <v>83</v>
      </c>
      <c r="BD27" s="62"/>
      <c r="BE27" s="62"/>
      <c r="BF27" s="62"/>
      <c r="BG27" s="62" t="s">
        <v>88</v>
      </c>
      <c r="BH27" s="62"/>
      <c r="BI27" s="62"/>
      <c r="BJ27" s="62"/>
      <c r="BM27" s="22"/>
      <c r="BN27" s="62" t="s">
        <v>87</v>
      </c>
      <c r="BO27" s="62"/>
      <c r="BP27" s="62"/>
      <c r="BQ27" s="62"/>
      <c r="BR27" s="62" t="s">
        <v>83</v>
      </c>
      <c r="BS27" s="62"/>
      <c r="BT27" s="62"/>
      <c r="BU27" s="62"/>
      <c r="BV27" s="62" t="s">
        <v>88</v>
      </c>
      <c r="BW27" s="62"/>
      <c r="BX27" s="62"/>
      <c r="BY27" s="62"/>
    </row>
    <row r="28" spans="4:77" ht="15">
      <c r="D28" s="22" t="s">
        <v>56</v>
      </c>
      <c r="E28" s="22" t="s">
        <v>13</v>
      </c>
      <c r="F28" s="22" t="s">
        <v>0</v>
      </c>
      <c r="G28" s="22" t="s">
        <v>1</v>
      </c>
      <c r="H28" s="22" t="s">
        <v>2</v>
      </c>
      <c r="I28" s="22" t="s">
        <v>5</v>
      </c>
      <c r="J28" s="22" t="s">
        <v>48</v>
      </c>
      <c r="K28" s="22" t="s">
        <v>49</v>
      </c>
      <c r="L28" s="22" t="s">
        <v>50</v>
      </c>
      <c r="M28" s="22" t="s">
        <v>51</v>
      </c>
      <c r="N28" s="22" t="s">
        <v>52</v>
      </c>
      <c r="O28" s="22" t="s">
        <v>53</v>
      </c>
      <c r="P28" s="22" t="s">
        <v>54</v>
      </c>
      <c r="Q28" s="22" t="s">
        <v>55</v>
      </c>
      <c r="S28" s="22" t="s">
        <v>56</v>
      </c>
      <c r="T28" s="22" t="s">
        <v>13</v>
      </c>
      <c r="U28" s="22" t="s">
        <v>0</v>
      </c>
      <c r="V28" s="22" t="s">
        <v>1</v>
      </c>
      <c r="W28" s="22" t="s">
        <v>2</v>
      </c>
      <c r="X28" s="22" t="s">
        <v>5</v>
      </c>
      <c r="Y28" s="22" t="s">
        <v>48</v>
      </c>
      <c r="Z28" s="22" t="s">
        <v>49</v>
      </c>
      <c r="AA28" s="22" t="s">
        <v>50</v>
      </c>
      <c r="AB28" s="22" t="s">
        <v>51</v>
      </c>
      <c r="AC28" s="22" t="s">
        <v>52</v>
      </c>
      <c r="AD28" s="22" t="s">
        <v>53</v>
      </c>
      <c r="AE28" s="22" t="s">
        <v>54</v>
      </c>
      <c r="AF28" s="22" t="s">
        <v>55</v>
      </c>
      <c r="AH28" s="22" t="s">
        <v>56</v>
      </c>
      <c r="AI28" s="22" t="s">
        <v>13</v>
      </c>
      <c r="AJ28" s="22" t="s">
        <v>0</v>
      </c>
      <c r="AK28" s="22" t="s">
        <v>1</v>
      </c>
      <c r="AL28" s="22" t="s">
        <v>2</v>
      </c>
      <c r="AM28" s="22" t="s">
        <v>5</v>
      </c>
      <c r="AN28" s="22" t="s">
        <v>48</v>
      </c>
      <c r="AO28" s="22" t="s">
        <v>49</v>
      </c>
      <c r="AP28" s="22" t="s">
        <v>50</v>
      </c>
      <c r="AQ28" s="22" t="s">
        <v>51</v>
      </c>
      <c r="AR28" s="22" t="s">
        <v>52</v>
      </c>
      <c r="AS28" s="22" t="s">
        <v>53</v>
      </c>
      <c r="AT28" s="22" t="s">
        <v>54</v>
      </c>
      <c r="AU28" s="22" t="s">
        <v>55</v>
      </c>
      <c r="AW28" s="22" t="s">
        <v>56</v>
      </c>
      <c r="AX28" s="22" t="s">
        <v>13</v>
      </c>
      <c r="AY28" s="22" t="s">
        <v>0</v>
      </c>
      <c r="AZ28" s="22" t="s">
        <v>1</v>
      </c>
      <c r="BA28" s="22" t="s">
        <v>2</v>
      </c>
      <c r="BB28" s="22" t="s">
        <v>5</v>
      </c>
      <c r="BC28" s="22" t="s">
        <v>48</v>
      </c>
      <c r="BD28" s="22" t="s">
        <v>49</v>
      </c>
      <c r="BE28" s="22" t="s">
        <v>50</v>
      </c>
      <c r="BF28" s="22" t="s">
        <v>51</v>
      </c>
      <c r="BG28" s="22" t="s">
        <v>52</v>
      </c>
      <c r="BH28" s="22" t="s">
        <v>53</v>
      </c>
      <c r="BI28" s="22" t="s">
        <v>54</v>
      </c>
      <c r="BJ28" s="22" t="s">
        <v>55</v>
      </c>
      <c r="BL28" s="22" t="s">
        <v>56</v>
      </c>
      <c r="BM28" s="22" t="s">
        <v>13</v>
      </c>
      <c r="BN28" s="22" t="s">
        <v>0</v>
      </c>
      <c r="BO28" s="22" t="s">
        <v>1</v>
      </c>
      <c r="BP28" s="22" t="s">
        <v>2</v>
      </c>
      <c r="BQ28" s="22" t="s">
        <v>5</v>
      </c>
      <c r="BR28" s="22" t="s">
        <v>48</v>
      </c>
      <c r="BS28" s="22" t="s">
        <v>49</v>
      </c>
      <c r="BT28" s="22" t="s">
        <v>50</v>
      </c>
      <c r="BU28" s="22" t="s">
        <v>51</v>
      </c>
      <c r="BV28" s="22" t="s">
        <v>52</v>
      </c>
      <c r="BW28" s="22" t="s">
        <v>53</v>
      </c>
      <c r="BX28" s="22" t="s">
        <v>54</v>
      </c>
      <c r="BY28" s="22" t="s">
        <v>55</v>
      </c>
    </row>
    <row r="29" spans="4:77" ht="15">
      <c r="D29" s="22">
        <v>5.5</v>
      </c>
      <c r="E29" s="22" t="s">
        <v>69</v>
      </c>
      <c r="F29" s="22" t="e">
        <f aca="true" t="shared" si="5" ref="F29:Q29">F9-F14-F19-F24</f>
        <v>#VALUE!</v>
      </c>
      <c r="G29" s="22" t="e">
        <f t="shared" si="5"/>
        <v>#VALUE!</v>
      </c>
      <c r="H29" s="22" t="e">
        <f t="shared" si="5"/>
        <v>#VALUE!</v>
      </c>
      <c r="I29" s="22" t="e">
        <f t="shared" si="5"/>
        <v>#VALUE!</v>
      </c>
      <c r="J29" s="22" t="e">
        <f t="shared" si="5"/>
        <v>#VALUE!</v>
      </c>
      <c r="K29" s="22" t="e">
        <f t="shared" si="5"/>
        <v>#VALUE!</v>
      </c>
      <c r="L29" s="22" t="e">
        <f t="shared" si="5"/>
        <v>#VALUE!</v>
      </c>
      <c r="M29" s="22" t="e">
        <f t="shared" si="5"/>
        <v>#VALUE!</v>
      </c>
      <c r="N29" s="22" t="e">
        <f t="shared" si="5"/>
        <v>#VALUE!</v>
      </c>
      <c r="O29" s="22" t="e">
        <f t="shared" si="5"/>
        <v>#VALUE!</v>
      </c>
      <c r="P29" s="22" t="e">
        <f t="shared" si="5"/>
        <v>#VALUE!</v>
      </c>
      <c r="Q29" s="22" t="e">
        <f t="shared" si="5"/>
        <v>#VALUE!</v>
      </c>
      <c r="S29" s="22">
        <v>5.5</v>
      </c>
      <c r="T29" s="22" t="s">
        <v>69</v>
      </c>
      <c r="U29" s="22" t="e">
        <f aca="true" t="shared" si="6" ref="U29:AF29">U9-U14-U19-U24</f>
        <v>#VALUE!</v>
      </c>
      <c r="V29" s="22" t="e">
        <f t="shared" si="6"/>
        <v>#VALUE!</v>
      </c>
      <c r="W29" s="22" t="e">
        <f t="shared" si="6"/>
        <v>#VALUE!</v>
      </c>
      <c r="X29" s="22" t="e">
        <f t="shared" si="6"/>
        <v>#VALUE!</v>
      </c>
      <c r="Y29" s="22" t="e">
        <f t="shared" si="6"/>
        <v>#VALUE!</v>
      </c>
      <c r="Z29" s="22" t="e">
        <f t="shared" si="6"/>
        <v>#VALUE!</v>
      </c>
      <c r="AA29" s="22" t="e">
        <f t="shared" si="6"/>
        <v>#VALUE!</v>
      </c>
      <c r="AB29" s="22" t="e">
        <f t="shared" si="6"/>
        <v>#VALUE!</v>
      </c>
      <c r="AC29" s="22" t="e">
        <f t="shared" si="6"/>
        <v>#VALUE!</v>
      </c>
      <c r="AD29" s="22" t="e">
        <f t="shared" si="6"/>
        <v>#VALUE!</v>
      </c>
      <c r="AE29" s="22" t="e">
        <f t="shared" si="6"/>
        <v>#VALUE!</v>
      </c>
      <c r="AF29" s="22" t="e">
        <f t="shared" si="6"/>
        <v>#VALUE!</v>
      </c>
      <c r="AH29" s="22">
        <v>5.5</v>
      </c>
      <c r="AI29" s="22" t="s">
        <v>69</v>
      </c>
      <c r="AJ29" s="22" t="e">
        <f aca="true" t="shared" si="7" ref="AJ29:AU29">AJ9-AJ14-AJ19-AJ24</f>
        <v>#VALUE!</v>
      </c>
      <c r="AK29" s="22" t="e">
        <f t="shared" si="7"/>
        <v>#VALUE!</v>
      </c>
      <c r="AL29" s="22" t="e">
        <f t="shared" si="7"/>
        <v>#VALUE!</v>
      </c>
      <c r="AM29" s="22" t="e">
        <f t="shared" si="7"/>
        <v>#VALUE!</v>
      </c>
      <c r="AN29" s="22" t="e">
        <f t="shared" si="7"/>
        <v>#VALUE!</v>
      </c>
      <c r="AO29" s="22" t="e">
        <f t="shared" si="7"/>
        <v>#VALUE!</v>
      </c>
      <c r="AP29" s="22" t="e">
        <f t="shared" si="7"/>
        <v>#VALUE!</v>
      </c>
      <c r="AQ29" s="22" t="e">
        <f t="shared" si="7"/>
        <v>#VALUE!</v>
      </c>
      <c r="AR29" s="22" t="e">
        <f t="shared" si="7"/>
        <v>#VALUE!</v>
      </c>
      <c r="AS29" s="22" t="e">
        <f t="shared" si="7"/>
        <v>#VALUE!</v>
      </c>
      <c r="AT29" s="22" t="e">
        <f t="shared" si="7"/>
        <v>#VALUE!</v>
      </c>
      <c r="AU29" s="22" t="e">
        <f t="shared" si="7"/>
        <v>#VALUE!</v>
      </c>
      <c r="AW29" s="22">
        <v>5.5</v>
      </c>
      <c r="AX29" s="22" t="s">
        <v>69</v>
      </c>
      <c r="AY29" s="22" t="e">
        <f aca="true" t="shared" si="8" ref="AY29:BJ29">AY9-AY14-AY19-AY24</f>
        <v>#VALUE!</v>
      </c>
      <c r="AZ29" s="22" t="e">
        <f t="shared" si="8"/>
        <v>#VALUE!</v>
      </c>
      <c r="BA29" s="22" t="e">
        <f t="shared" si="8"/>
        <v>#VALUE!</v>
      </c>
      <c r="BB29" s="22" t="e">
        <f t="shared" si="8"/>
        <v>#VALUE!</v>
      </c>
      <c r="BC29" s="22" t="e">
        <f t="shared" si="8"/>
        <v>#VALUE!</v>
      </c>
      <c r="BD29" s="22" t="e">
        <f t="shared" si="8"/>
        <v>#VALUE!</v>
      </c>
      <c r="BE29" s="22" t="e">
        <f t="shared" si="8"/>
        <v>#VALUE!</v>
      </c>
      <c r="BF29" s="22" t="e">
        <f t="shared" si="8"/>
        <v>#VALUE!</v>
      </c>
      <c r="BG29" s="22" t="e">
        <f t="shared" si="8"/>
        <v>#VALUE!</v>
      </c>
      <c r="BH29" s="22" t="e">
        <f t="shared" si="8"/>
        <v>#VALUE!</v>
      </c>
      <c r="BI29" s="22" t="e">
        <f t="shared" si="8"/>
        <v>#VALUE!</v>
      </c>
      <c r="BJ29" s="22" t="e">
        <f t="shared" si="8"/>
        <v>#VALUE!</v>
      </c>
      <c r="BL29" s="22">
        <v>5.5</v>
      </c>
      <c r="BM29" s="22" t="s">
        <v>69</v>
      </c>
      <c r="BN29" s="22" t="e">
        <f aca="true" t="shared" si="9" ref="BN29:BY29">BN9-BN14-BN19-BN24</f>
        <v>#VALUE!</v>
      </c>
      <c r="BO29" s="22" t="e">
        <f t="shared" si="9"/>
        <v>#VALUE!</v>
      </c>
      <c r="BP29" s="22" t="e">
        <f t="shared" si="9"/>
        <v>#VALUE!</v>
      </c>
      <c r="BQ29" s="22" t="e">
        <f t="shared" si="9"/>
        <v>#VALUE!</v>
      </c>
      <c r="BR29" s="22" t="e">
        <f t="shared" si="9"/>
        <v>#VALUE!</v>
      </c>
      <c r="BS29" s="22" t="e">
        <f t="shared" si="9"/>
        <v>#VALUE!</v>
      </c>
      <c r="BT29" s="22" t="e">
        <f t="shared" si="9"/>
        <v>#VALUE!</v>
      </c>
      <c r="BU29" s="22" t="e">
        <f t="shared" si="9"/>
        <v>#VALUE!</v>
      </c>
      <c r="BV29" s="22" t="e">
        <f t="shared" si="9"/>
        <v>#VALUE!</v>
      </c>
      <c r="BW29" s="22" t="e">
        <f t="shared" si="9"/>
        <v>#VALUE!</v>
      </c>
      <c r="BX29" s="22" t="e">
        <f t="shared" si="9"/>
        <v>#VALUE!</v>
      </c>
      <c r="BY29" s="22" t="e">
        <f t="shared" si="9"/>
        <v>#VALUE!</v>
      </c>
    </row>
    <row r="31" spans="4:65" ht="13.5">
      <c r="D31" s="21" t="s">
        <v>85</v>
      </c>
      <c r="E31" s="21" t="s">
        <v>81</v>
      </c>
      <c r="S31" s="21" t="s">
        <v>85</v>
      </c>
      <c r="T31" s="21" t="s">
        <v>81</v>
      </c>
      <c r="AH31" s="21" t="s">
        <v>85</v>
      </c>
      <c r="AI31" s="21" t="s">
        <v>81</v>
      </c>
      <c r="AW31" s="21" t="s">
        <v>85</v>
      </c>
      <c r="AX31" s="21" t="s">
        <v>81</v>
      </c>
      <c r="BL31" s="21" t="s">
        <v>85</v>
      </c>
      <c r="BM31" s="21" t="s">
        <v>81</v>
      </c>
    </row>
    <row r="32" spans="6:69" ht="13.5">
      <c r="F32" s="62" t="s">
        <v>89</v>
      </c>
      <c r="G32" s="62"/>
      <c r="H32" s="62"/>
      <c r="I32" s="62"/>
      <c r="U32" s="62" t="s">
        <v>89</v>
      </c>
      <c r="V32" s="62"/>
      <c r="W32" s="62"/>
      <c r="X32" s="62"/>
      <c r="AJ32" s="62" t="s">
        <v>89</v>
      </c>
      <c r="AK32" s="62"/>
      <c r="AL32" s="62"/>
      <c r="AM32" s="62"/>
      <c r="AY32" s="62" t="s">
        <v>89</v>
      </c>
      <c r="AZ32" s="62"/>
      <c r="BA32" s="62"/>
      <c r="BB32" s="62"/>
      <c r="BN32" s="62" t="s">
        <v>89</v>
      </c>
      <c r="BO32" s="62"/>
      <c r="BP32" s="62"/>
      <c r="BQ32" s="62"/>
    </row>
    <row r="33" spans="4:69" ht="13.5">
      <c r="D33" s="22" t="s">
        <v>56</v>
      </c>
      <c r="E33" s="22" t="s">
        <v>13</v>
      </c>
      <c r="F33" s="22" t="s">
        <v>0</v>
      </c>
      <c r="G33" s="22" t="s">
        <v>1</v>
      </c>
      <c r="H33" s="22" t="s">
        <v>2</v>
      </c>
      <c r="I33" s="22" t="s">
        <v>5</v>
      </c>
      <c r="S33" s="22" t="s">
        <v>56</v>
      </c>
      <c r="T33" s="22" t="s">
        <v>13</v>
      </c>
      <c r="U33" s="22" t="s">
        <v>0</v>
      </c>
      <c r="V33" s="22" t="s">
        <v>1</v>
      </c>
      <c r="W33" s="22" t="s">
        <v>2</v>
      </c>
      <c r="X33" s="22" t="s">
        <v>5</v>
      </c>
      <c r="AH33" s="22" t="s">
        <v>56</v>
      </c>
      <c r="AI33" s="22" t="s">
        <v>13</v>
      </c>
      <c r="AJ33" s="22" t="s">
        <v>0</v>
      </c>
      <c r="AK33" s="22" t="s">
        <v>1</v>
      </c>
      <c r="AL33" s="22" t="s">
        <v>2</v>
      </c>
      <c r="AM33" s="22" t="s">
        <v>5</v>
      </c>
      <c r="AW33" s="22" t="s">
        <v>56</v>
      </c>
      <c r="AX33" s="22" t="s">
        <v>13</v>
      </c>
      <c r="AY33" s="22" t="s">
        <v>0</v>
      </c>
      <c r="AZ33" s="22" t="s">
        <v>1</v>
      </c>
      <c r="BA33" s="22" t="s">
        <v>2</v>
      </c>
      <c r="BB33" s="22" t="s">
        <v>5</v>
      </c>
      <c r="BL33" s="22" t="s">
        <v>56</v>
      </c>
      <c r="BM33" s="22" t="s">
        <v>13</v>
      </c>
      <c r="BN33" s="22" t="s">
        <v>0</v>
      </c>
      <c r="BO33" s="22" t="s">
        <v>1</v>
      </c>
      <c r="BP33" s="22" t="s">
        <v>2</v>
      </c>
      <c r="BQ33" s="22" t="s">
        <v>5</v>
      </c>
    </row>
    <row r="34" spans="4:69" ht="13.5">
      <c r="D34" s="22">
        <v>5.5</v>
      </c>
      <c r="E34" s="22" t="s">
        <v>69</v>
      </c>
      <c r="F34" s="22" t="e">
        <f>F9-J9-N9</f>
        <v>#VALUE!</v>
      </c>
      <c r="G34" s="22" t="e">
        <f>G9-K9-O9</f>
        <v>#VALUE!</v>
      </c>
      <c r="H34" s="22" t="e">
        <f>H9-L9-P9</f>
        <v>#VALUE!</v>
      </c>
      <c r="I34" s="22" t="e">
        <f>I9-M9-Q9</f>
        <v>#VALUE!</v>
      </c>
      <c r="S34" s="22">
        <v>5.5</v>
      </c>
      <c r="T34" s="22" t="s">
        <v>69</v>
      </c>
      <c r="U34" s="22" t="e">
        <f>U9-Y9-AC9</f>
        <v>#VALUE!</v>
      </c>
      <c r="V34" s="22" t="e">
        <f>V9-Z9-AD9</f>
        <v>#VALUE!</v>
      </c>
      <c r="W34" s="22" t="e">
        <f>W9-AA9-AE9</f>
        <v>#VALUE!</v>
      </c>
      <c r="X34" s="22" t="e">
        <f>X9-AB9-AF9</f>
        <v>#VALUE!</v>
      </c>
      <c r="AH34" s="22">
        <v>5.5</v>
      </c>
      <c r="AI34" s="22" t="s">
        <v>69</v>
      </c>
      <c r="AJ34" s="22" t="e">
        <f>AJ9-AN9-AR9</f>
        <v>#VALUE!</v>
      </c>
      <c r="AK34" s="22" t="e">
        <f>AK9-AO9-AS9</f>
        <v>#VALUE!</v>
      </c>
      <c r="AL34" s="22" t="e">
        <f>AL9-AP9-AT9</f>
        <v>#VALUE!</v>
      </c>
      <c r="AM34" s="22" t="e">
        <f>AM9-AQ9-AU9</f>
        <v>#VALUE!</v>
      </c>
      <c r="AW34" s="22">
        <v>5.5</v>
      </c>
      <c r="AX34" s="22" t="s">
        <v>69</v>
      </c>
      <c r="AY34" s="22" t="e">
        <f>AY9-BC9-BG9</f>
        <v>#VALUE!</v>
      </c>
      <c r="AZ34" s="22" t="e">
        <f>AZ9-BD9-BH9</f>
        <v>#VALUE!</v>
      </c>
      <c r="BA34" s="22" t="e">
        <f>BA9-BE9-BI9</f>
        <v>#VALUE!</v>
      </c>
      <c r="BB34" s="22" t="e">
        <f>BB9-BF9-BJ9</f>
        <v>#VALUE!</v>
      </c>
      <c r="BL34" s="22">
        <v>5.5</v>
      </c>
      <c r="BM34" s="22" t="s">
        <v>69</v>
      </c>
      <c r="BN34" s="22" t="e">
        <f>BN9-BR9-BV9</f>
        <v>#VALUE!</v>
      </c>
      <c r="BO34" s="22" t="e">
        <f>BO9-BS9-BW9</f>
        <v>#VALUE!</v>
      </c>
      <c r="BP34" s="22" t="e">
        <f>BP9-BT9-BX9</f>
        <v>#VALUE!</v>
      </c>
      <c r="BQ34" s="22" t="e">
        <f>BQ9-BU9-BY9</f>
        <v>#VALUE!</v>
      </c>
    </row>
    <row r="36" spans="4:65" ht="13.5">
      <c r="D36" s="21" t="s">
        <v>85</v>
      </c>
      <c r="E36" s="21" t="s">
        <v>79</v>
      </c>
      <c r="S36" s="21" t="s">
        <v>85</v>
      </c>
      <c r="T36" s="21" t="s">
        <v>79</v>
      </c>
      <c r="AH36" s="21" t="s">
        <v>85</v>
      </c>
      <c r="AI36" s="21" t="s">
        <v>79</v>
      </c>
      <c r="AW36" s="21" t="s">
        <v>85</v>
      </c>
      <c r="AX36" s="21" t="s">
        <v>79</v>
      </c>
      <c r="BL36" s="21" t="s">
        <v>85</v>
      </c>
      <c r="BM36" s="21" t="s">
        <v>79</v>
      </c>
    </row>
    <row r="37" spans="6:69" ht="13.5">
      <c r="F37" s="62" t="s">
        <v>89</v>
      </c>
      <c r="G37" s="62"/>
      <c r="H37" s="62"/>
      <c r="I37" s="62"/>
      <c r="U37" s="62" t="s">
        <v>89</v>
      </c>
      <c r="V37" s="62"/>
      <c r="W37" s="62"/>
      <c r="X37" s="62"/>
      <c r="AJ37" s="62" t="s">
        <v>89</v>
      </c>
      <c r="AK37" s="62"/>
      <c r="AL37" s="62"/>
      <c r="AM37" s="62"/>
      <c r="AY37" s="62" t="s">
        <v>89</v>
      </c>
      <c r="AZ37" s="62"/>
      <c r="BA37" s="62"/>
      <c r="BB37" s="62"/>
      <c r="BN37" s="62" t="s">
        <v>89</v>
      </c>
      <c r="BO37" s="62"/>
      <c r="BP37" s="62"/>
      <c r="BQ37" s="62"/>
    </row>
    <row r="38" spans="4:69" ht="13.5">
      <c r="D38" s="22" t="s">
        <v>56</v>
      </c>
      <c r="E38" s="22" t="s">
        <v>13</v>
      </c>
      <c r="F38" s="22" t="s">
        <v>0</v>
      </c>
      <c r="G38" s="22" t="s">
        <v>1</v>
      </c>
      <c r="H38" s="22" t="s">
        <v>2</v>
      </c>
      <c r="I38" s="22" t="s">
        <v>5</v>
      </c>
      <c r="S38" s="22" t="s">
        <v>56</v>
      </c>
      <c r="T38" s="22" t="s">
        <v>13</v>
      </c>
      <c r="U38" s="22" t="s">
        <v>0</v>
      </c>
      <c r="V38" s="22" t="s">
        <v>1</v>
      </c>
      <c r="W38" s="22" t="s">
        <v>2</v>
      </c>
      <c r="X38" s="22" t="s">
        <v>5</v>
      </c>
      <c r="AH38" s="22" t="s">
        <v>56</v>
      </c>
      <c r="AI38" s="22" t="s">
        <v>13</v>
      </c>
      <c r="AJ38" s="22" t="s">
        <v>0</v>
      </c>
      <c r="AK38" s="22" t="s">
        <v>1</v>
      </c>
      <c r="AL38" s="22" t="s">
        <v>2</v>
      </c>
      <c r="AM38" s="22" t="s">
        <v>5</v>
      </c>
      <c r="AW38" s="22" t="s">
        <v>56</v>
      </c>
      <c r="AX38" s="22" t="s">
        <v>13</v>
      </c>
      <c r="AY38" s="22" t="s">
        <v>0</v>
      </c>
      <c r="AZ38" s="22" t="s">
        <v>1</v>
      </c>
      <c r="BA38" s="22" t="s">
        <v>2</v>
      </c>
      <c r="BB38" s="22" t="s">
        <v>5</v>
      </c>
      <c r="BL38" s="22" t="s">
        <v>56</v>
      </c>
      <c r="BM38" s="22" t="s">
        <v>13</v>
      </c>
      <c r="BN38" s="22" t="s">
        <v>0</v>
      </c>
      <c r="BO38" s="22" t="s">
        <v>1</v>
      </c>
      <c r="BP38" s="22" t="s">
        <v>2</v>
      </c>
      <c r="BQ38" s="22" t="s">
        <v>5</v>
      </c>
    </row>
    <row r="39" spans="4:69" ht="13.5">
      <c r="D39" s="22">
        <v>5.5</v>
      </c>
      <c r="E39" s="22" t="s">
        <v>69</v>
      </c>
      <c r="F39" s="22" t="e">
        <f>F14-J14-N14</f>
        <v>#VALUE!</v>
      </c>
      <c r="G39" s="22" t="e">
        <f>G14-K14-O14</f>
        <v>#VALUE!</v>
      </c>
      <c r="H39" s="22" t="e">
        <f>H14-L14-P14</f>
        <v>#VALUE!</v>
      </c>
      <c r="I39" s="22" t="e">
        <f>I14-M14-Q14</f>
        <v>#VALUE!</v>
      </c>
      <c r="S39" s="22">
        <v>5.5</v>
      </c>
      <c r="T39" s="22" t="s">
        <v>69</v>
      </c>
      <c r="U39" s="22" t="e">
        <f>U14-Y14-AC14</f>
        <v>#VALUE!</v>
      </c>
      <c r="V39" s="22" t="e">
        <f>V14-Z14-AD14</f>
        <v>#VALUE!</v>
      </c>
      <c r="W39" s="22" t="e">
        <f>W14-AA14-AE14</f>
        <v>#VALUE!</v>
      </c>
      <c r="X39" s="22" t="e">
        <f>X14-AB14-AF14</f>
        <v>#VALUE!</v>
      </c>
      <c r="AH39" s="22">
        <v>5.5</v>
      </c>
      <c r="AI39" s="22" t="s">
        <v>69</v>
      </c>
      <c r="AJ39" s="22" t="e">
        <f>AJ14-AN14-AR14</f>
        <v>#VALUE!</v>
      </c>
      <c r="AK39" s="22" t="e">
        <f>AK14-AO14-AS14</f>
        <v>#VALUE!</v>
      </c>
      <c r="AL39" s="22" t="e">
        <f>AL14-AP14-AT14</f>
        <v>#VALUE!</v>
      </c>
      <c r="AM39" s="22" t="e">
        <f>AM14-AQ14-AU14</f>
        <v>#VALUE!</v>
      </c>
      <c r="AW39" s="22">
        <v>5.5</v>
      </c>
      <c r="AX39" s="22" t="s">
        <v>69</v>
      </c>
      <c r="AY39" s="22" t="e">
        <f>AY14-BC14-BG14</f>
        <v>#VALUE!</v>
      </c>
      <c r="AZ39" s="22" t="e">
        <f>AZ14-BD14-BH14</f>
        <v>#VALUE!</v>
      </c>
      <c r="BA39" s="22" t="e">
        <f>BA14-BE14-BI14</f>
        <v>#VALUE!</v>
      </c>
      <c r="BB39" s="22" t="e">
        <f>BB14-BF14-BJ14</f>
        <v>#VALUE!</v>
      </c>
      <c r="BL39" s="22">
        <v>5.5</v>
      </c>
      <c r="BM39" s="22" t="s">
        <v>69</v>
      </c>
      <c r="BN39" s="22" t="e">
        <f>BN14-BR14-BV14</f>
        <v>#VALUE!</v>
      </c>
      <c r="BO39" s="22" t="e">
        <f>BO14-BS14-BW14</f>
        <v>#VALUE!</v>
      </c>
      <c r="BP39" s="22" t="e">
        <f>BP14-BT14-BX14</f>
        <v>#VALUE!</v>
      </c>
      <c r="BQ39" s="22" t="e">
        <f>BQ14-BU14-BY14</f>
        <v>#VALUE!</v>
      </c>
    </row>
    <row r="41" spans="4:65" ht="13.5">
      <c r="D41" s="21" t="s">
        <v>85</v>
      </c>
      <c r="E41" s="21" t="s">
        <v>80</v>
      </c>
      <c r="S41" s="21" t="s">
        <v>85</v>
      </c>
      <c r="T41" s="21" t="s">
        <v>80</v>
      </c>
      <c r="AH41" s="21" t="s">
        <v>85</v>
      </c>
      <c r="AI41" s="21" t="s">
        <v>80</v>
      </c>
      <c r="AW41" s="21" t="s">
        <v>85</v>
      </c>
      <c r="AX41" s="21" t="s">
        <v>80</v>
      </c>
      <c r="BL41" s="21" t="s">
        <v>85</v>
      </c>
      <c r="BM41" s="21" t="s">
        <v>80</v>
      </c>
    </row>
    <row r="42" spans="6:69" ht="13.5">
      <c r="F42" s="62" t="s">
        <v>89</v>
      </c>
      <c r="G42" s="62"/>
      <c r="H42" s="62"/>
      <c r="I42" s="62"/>
      <c r="U42" s="62" t="s">
        <v>89</v>
      </c>
      <c r="V42" s="62"/>
      <c r="W42" s="62"/>
      <c r="X42" s="62"/>
      <c r="AJ42" s="62" t="s">
        <v>89</v>
      </c>
      <c r="AK42" s="62"/>
      <c r="AL42" s="62"/>
      <c r="AM42" s="62"/>
      <c r="AY42" s="62" t="s">
        <v>89</v>
      </c>
      <c r="AZ42" s="62"/>
      <c r="BA42" s="62"/>
      <c r="BB42" s="62"/>
      <c r="BN42" s="62" t="s">
        <v>89</v>
      </c>
      <c r="BO42" s="62"/>
      <c r="BP42" s="62"/>
      <c r="BQ42" s="62"/>
    </row>
    <row r="43" spans="4:69" ht="13.5">
      <c r="D43" s="22" t="s">
        <v>56</v>
      </c>
      <c r="E43" s="22" t="s">
        <v>13</v>
      </c>
      <c r="F43" s="22" t="s">
        <v>0</v>
      </c>
      <c r="G43" s="22" t="s">
        <v>1</v>
      </c>
      <c r="H43" s="22" t="s">
        <v>2</v>
      </c>
      <c r="I43" s="22" t="s">
        <v>5</v>
      </c>
      <c r="S43" s="22" t="s">
        <v>56</v>
      </c>
      <c r="T43" s="22" t="s">
        <v>13</v>
      </c>
      <c r="U43" s="22" t="s">
        <v>0</v>
      </c>
      <c r="V43" s="22" t="s">
        <v>1</v>
      </c>
      <c r="W43" s="22" t="s">
        <v>2</v>
      </c>
      <c r="X43" s="22" t="s">
        <v>5</v>
      </c>
      <c r="AH43" s="22" t="s">
        <v>56</v>
      </c>
      <c r="AI43" s="22" t="s">
        <v>13</v>
      </c>
      <c r="AJ43" s="22" t="s">
        <v>0</v>
      </c>
      <c r="AK43" s="22" t="s">
        <v>1</v>
      </c>
      <c r="AL43" s="22" t="s">
        <v>2</v>
      </c>
      <c r="AM43" s="22" t="s">
        <v>5</v>
      </c>
      <c r="AW43" s="22" t="s">
        <v>56</v>
      </c>
      <c r="AX43" s="22" t="s">
        <v>13</v>
      </c>
      <c r="AY43" s="22" t="s">
        <v>0</v>
      </c>
      <c r="AZ43" s="22" t="s">
        <v>1</v>
      </c>
      <c r="BA43" s="22" t="s">
        <v>2</v>
      </c>
      <c r="BB43" s="22" t="s">
        <v>5</v>
      </c>
      <c r="BL43" s="22" t="s">
        <v>56</v>
      </c>
      <c r="BM43" s="22" t="s">
        <v>13</v>
      </c>
      <c r="BN43" s="22" t="s">
        <v>0</v>
      </c>
      <c r="BO43" s="22" t="s">
        <v>1</v>
      </c>
      <c r="BP43" s="22" t="s">
        <v>2</v>
      </c>
      <c r="BQ43" s="22" t="s">
        <v>5</v>
      </c>
    </row>
    <row r="44" spans="4:69" ht="13.5">
      <c r="D44" s="22">
        <v>5.5</v>
      </c>
      <c r="E44" s="22" t="s">
        <v>69</v>
      </c>
      <c r="F44" s="22" t="e">
        <f>F19-J19-N19</f>
        <v>#VALUE!</v>
      </c>
      <c r="G44" s="22" t="e">
        <f>G19-K19-O19</f>
        <v>#VALUE!</v>
      </c>
      <c r="H44" s="22" t="e">
        <f>H19-L19-P19</f>
        <v>#VALUE!</v>
      </c>
      <c r="I44" s="22" t="e">
        <f>I19-M19-Q19</f>
        <v>#VALUE!</v>
      </c>
      <c r="S44" s="22">
        <v>5.5</v>
      </c>
      <c r="T44" s="22" t="s">
        <v>69</v>
      </c>
      <c r="U44" s="22" t="e">
        <f>U19-Y19-AC19</f>
        <v>#VALUE!</v>
      </c>
      <c r="V44" s="22" t="e">
        <f>V19-Z19-AD19</f>
        <v>#VALUE!</v>
      </c>
      <c r="W44" s="22" t="e">
        <f>W19-AA19-AE19</f>
        <v>#VALUE!</v>
      </c>
      <c r="X44" s="22" t="e">
        <f>X19-AB19-AF19</f>
        <v>#VALUE!</v>
      </c>
      <c r="AH44" s="22">
        <v>5.5</v>
      </c>
      <c r="AI44" s="22" t="s">
        <v>69</v>
      </c>
      <c r="AJ44" s="22" t="e">
        <f>AJ19-AN19-AR19</f>
        <v>#VALUE!</v>
      </c>
      <c r="AK44" s="22" t="e">
        <f>AK19-AO19-AS19</f>
        <v>#VALUE!</v>
      </c>
      <c r="AL44" s="22" t="e">
        <f>AL19-AP19-AT19</f>
        <v>#VALUE!</v>
      </c>
      <c r="AM44" s="22" t="e">
        <f>AM19-AQ19-AU19</f>
        <v>#VALUE!</v>
      </c>
      <c r="AW44" s="22">
        <v>5.5</v>
      </c>
      <c r="AX44" s="22" t="s">
        <v>69</v>
      </c>
      <c r="AY44" s="22" t="e">
        <f>AY19-BC19-BG19</f>
        <v>#VALUE!</v>
      </c>
      <c r="AZ44" s="22" t="e">
        <f>AZ19-BD19-BH19</f>
        <v>#VALUE!</v>
      </c>
      <c r="BA44" s="22" t="e">
        <f>BA19-BE19-BI19</f>
        <v>#VALUE!</v>
      </c>
      <c r="BB44" s="22" t="e">
        <f>BB19-BF19-BJ19</f>
        <v>#VALUE!</v>
      </c>
      <c r="BL44" s="22">
        <v>5.5</v>
      </c>
      <c r="BM44" s="22" t="s">
        <v>69</v>
      </c>
      <c r="BN44" s="22" t="e">
        <f>BN19-BR19-BV19</f>
        <v>#VALUE!</v>
      </c>
      <c r="BO44" s="22" t="e">
        <f>BO19-BS19-BW19</f>
        <v>#VALUE!</v>
      </c>
      <c r="BP44" s="22" t="e">
        <f>BP19-BT19-BX19</f>
        <v>#VALUE!</v>
      </c>
      <c r="BQ44" s="22" t="e">
        <f>BQ19-BU19-BY19</f>
        <v>#VALUE!</v>
      </c>
    </row>
    <row r="46" spans="4:65" ht="13.5">
      <c r="D46" s="21" t="s">
        <v>85</v>
      </c>
      <c r="E46" s="21" t="s">
        <v>80</v>
      </c>
      <c r="S46" s="21" t="s">
        <v>85</v>
      </c>
      <c r="T46" s="21" t="s">
        <v>80</v>
      </c>
      <c r="AH46" s="21" t="s">
        <v>85</v>
      </c>
      <c r="AI46" s="21" t="s">
        <v>80</v>
      </c>
      <c r="AW46" s="21" t="s">
        <v>85</v>
      </c>
      <c r="AX46" s="21" t="s">
        <v>80</v>
      </c>
      <c r="BL46" s="21" t="s">
        <v>85</v>
      </c>
      <c r="BM46" s="21" t="s">
        <v>80</v>
      </c>
    </row>
    <row r="47" spans="6:69" ht="13.5">
      <c r="F47" s="62" t="s">
        <v>89</v>
      </c>
      <c r="G47" s="62"/>
      <c r="H47" s="62"/>
      <c r="I47" s="62"/>
      <c r="U47" s="62" t="s">
        <v>89</v>
      </c>
      <c r="V47" s="62"/>
      <c r="W47" s="62"/>
      <c r="X47" s="62"/>
      <c r="AJ47" s="62" t="s">
        <v>89</v>
      </c>
      <c r="AK47" s="62"/>
      <c r="AL47" s="62"/>
      <c r="AM47" s="62"/>
      <c r="AY47" s="62" t="s">
        <v>89</v>
      </c>
      <c r="AZ47" s="62"/>
      <c r="BA47" s="62"/>
      <c r="BB47" s="62"/>
      <c r="BN47" s="62" t="s">
        <v>89</v>
      </c>
      <c r="BO47" s="62"/>
      <c r="BP47" s="62"/>
      <c r="BQ47" s="62"/>
    </row>
    <row r="48" spans="4:69" ht="13.5">
      <c r="D48" s="22" t="s">
        <v>56</v>
      </c>
      <c r="E48" s="22" t="s">
        <v>13</v>
      </c>
      <c r="F48" s="22" t="s">
        <v>0</v>
      </c>
      <c r="G48" s="22" t="s">
        <v>1</v>
      </c>
      <c r="H48" s="22" t="s">
        <v>2</v>
      </c>
      <c r="I48" s="22" t="s">
        <v>5</v>
      </c>
      <c r="S48" s="22" t="s">
        <v>56</v>
      </c>
      <c r="T48" s="22" t="s">
        <v>13</v>
      </c>
      <c r="U48" s="22" t="s">
        <v>0</v>
      </c>
      <c r="V48" s="22" t="s">
        <v>1</v>
      </c>
      <c r="W48" s="22" t="s">
        <v>2</v>
      </c>
      <c r="X48" s="22" t="s">
        <v>5</v>
      </c>
      <c r="AH48" s="22" t="s">
        <v>56</v>
      </c>
      <c r="AI48" s="22" t="s">
        <v>13</v>
      </c>
      <c r="AJ48" s="22" t="s">
        <v>0</v>
      </c>
      <c r="AK48" s="22" t="s">
        <v>1</v>
      </c>
      <c r="AL48" s="22" t="s">
        <v>2</v>
      </c>
      <c r="AM48" s="22" t="s">
        <v>5</v>
      </c>
      <c r="AW48" s="22" t="s">
        <v>56</v>
      </c>
      <c r="AX48" s="22" t="s">
        <v>13</v>
      </c>
      <c r="AY48" s="22" t="s">
        <v>0</v>
      </c>
      <c r="AZ48" s="22" t="s">
        <v>1</v>
      </c>
      <c r="BA48" s="22" t="s">
        <v>2</v>
      </c>
      <c r="BB48" s="22" t="s">
        <v>5</v>
      </c>
      <c r="BL48" s="22" t="s">
        <v>56</v>
      </c>
      <c r="BM48" s="22" t="s">
        <v>13</v>
      </c>
      <c r="BN48" s="22" t="s">
        <v>0</v>
      </c>
      <c r="BO48" s="22" t="s">
        <v>1</v>
      </c>
      <c r="BP48" s="22" t="s">
        <v>2</v>
      </c>
      <c r="BQ48" s="22" t="s">
        <v>5</v>
      </c>
    </row>
    <row r="49" spans="4:69" ht="13.5">
      <c r="D49" s="22">
        <v>5.5</v>
      </c>
      <c r="E49" s="22" t="s">
        <v>69</v>
      </c>
      <c r="F49" s="22" t="e">
        <f>F24-J24-N24</f>
        <v>#VALUE!</v>
      </c>
      <c r="G49" s="22" t="e">
        <f>G24-K24-O24</f>
        <v>#VALUE!</v>
      </c>
      <c r="H49" s="22" t="e">
        <f>H24-L24-P24</f>
        <v>#VALUE!</v>
      </c>
      <c r="I49" s="22" t="e">
        <f>I24-M24-Q24</f>
        <v>#VALUE!</v>
      </c>
      <c r="S49" s="22">
        <v>5.5</v>
      </c>
      <c r="T49" s="22" t="s">
        <v>69</v>
      </c>
      <c r="U49" s="22" t="e">
        <f>U24-Y24-AC24</f>
        <v>#VALUE!</v>
      </c>
      <c r="V49" s="22" t="e">
        <f>V24-Z24-AD24</f>
        <v>#VALUE!</v>
      </c>
      <c r="W49" s="22" t="e">
        <f>W24-AA24-AE24</f>
        <v>#VALUE!</v>
      </c>
      <c r="X49" s="22" t="e">
        <f>X24-AB24-AF24</f>
        <v>#VALUE!</v>
      </c>
      <c r="AH49" s="22">
        <v>5.5</v>
      </c>
      <c r="AI49" s="22" t="s">
        <v>69</v>
      </c>
      <c r="AJ49" s="22" t="e">
        <f>AJ24-AN24-AR24</f>
        <v>#VALUE!</v>
      </c>
      <c r="AK49" s="22" t="e">
        <f>AK24-AO24-AS24</f>
        <v>#VALUE!</v>
      </c>
      <c r="AL49" s="22" t="e">
        <f>AL24-AP24-AT24</f>
        <v>#VALUE!</v>
      </c>
      <c r="AM49" s="22" t="e">
        <f>AM24-AQ24-AU24</f>
        <v>#VALUE!</v>
      </c>
      <c r="AW49" s="22">
        <v>5.5</v>
      </c>
      <c r="AX49" s="22" t="s">
        <v>69</v>
      </c>
      <c r="AY49" s="22" t="e">
        <f>AY24-BC24-BG24</f>
        <v>#VALUE!</v>
      </c>
      <c r="AZ49" s="22" t="e">
        <f>AZ24-BD24-BH24</f>
        <v>#VALUE!</v>
      </c>
      <c r="BA49" s="22" t="e">
        <f>BA24-BE24-BI24</f>
        <v>#VALUE!</v>
      </c>
      <c r="BB49" s="22" t="e">
        <f>BB24-BF24-BJ24</f>
        <v>#VALUE!</v>
      </c>
      <c r="BL49" s="22">
        <v>5.5</v>
      </c>
      <c r="BM49" s="22" t="s">
        <v>69</v>
      </c>
      <c r="BN49" s="22" t="e">
        <f>BN24-BR24-BV24</f>
        <v>#VALUE!</v>
      </c>
      <c r="BO49" s="22" t="e">
        <f>BO24-BS24-BW24</f>
        <v>#VALUE!</v>
      </c>
      <c r="BP49" s="22" t="e">
        <f>BP24-BT24-BX24</f>
        <v>#VALUE!</v>
      </c>
      <c r="BQ49" s="22" t="e">
        <f>BQ24-BU24-BY24</f>
        <v>#VALUE!</v>
      </c>
    </row>
  </sheetData>
  <sheetProtection/>
  <mergeCells count="99">
    <mergeCell ref="F47:I47"/>
    <mergeCell ref="U47:X47"/>
    <mergeCell ref="AJ47:AM47"/>
    <mergeCell ref="AY47:BB47"/>
    <mergeCell ref="BN47:BQ47"/>
    <mergeCell ref="F37:I37"/>
    <mergeCell ref="U37:X37"/>
    <mergeCell ref="AJ37:AM37"/>
    <mergeCell ref="AY37:BB37"/>
    <mergeCell ref="BN37:BQ37"/>
    <mergeCell ref="F42:I42"/>
    <mergeCell ref="U42:X42"/>
    <mergeCell ref="AJ42:AM42"/>
    <mergeCell ref="AY42:BB42"/>
    <mergeCell ref="BN42:BQ42"/>
    <mergeCell ref="BV27:BY27"/>
    <mergeCell ref="F32:I32"/>
    <mergeCell ref="U32:X32"/>
    <mergeCell ref="AJ32:AM32"/>
    <mergeCell ref="AY32:BB32"/>
    <mergeCell ref="BN32:BQ32"/>
    <mergeCell ref="AR27:AU27"/>
    <mergeCell ref="AY27:BB27"/>
    <mergeCell ref="BC27:BF27"/>
    <mergeCell ref="BG27:BJ27"/>
    <mergeCell ref="BN27:BQ27"/>
    <mergeCell ref="BR27:BU27"/>
    <mergeCell ref="BR22:BU22"/>
    <mergeCell ref="BV22:BY22"/>
    <mergeCell ref="F27:I27"/>
    <mergeCell ref="J27:M27"/>
    <mergeCell ref="N27:Q27"/>
    <mergeCell ref="U27:X27"/>
    <mergeCell ref="Y27:AB27"/>
    <mergeCell ref="AC27:AF27"/>
    <mergeCell ref="AJ27:AM27"/>
    <mergeCell ref="AN27:AQ27"/>
    <mergeCell ref="AN22:AQ22"/>
    <mergeCell ref="AR22:AU22"/>
    <mergeCell ref="AY22:BB22"/>
    <mergeCell ref="BC22:BF22"/>
    <mergeCell ref="BG22:BJ22"/>
    <mergeCell ref="BN22:BQ22"/>
    <mergeCell ref="BN17:BQ17"/>
    <mergeCell ref="BR17:BU17"/>
    <mergeCell ref="BV17:BY17"/>
    <mergeCell ref="F22:I22"/>
    <mergeCell ref="J22:M22"/>
    <mergeCell ref="N22:Q22"/>
    <mergeCell ref="U22:X22"/>
    <mergeCell ref="Y22:AB22"/>
    <mergeCell ref="AC22:AF22"/>
    <mergeCell ref="AJ22:AM22"/>
    <mergeCell ref="AJ17:AM17"/>
    <mergeCell ref="AN17:AQ17"/>
    <mergeCell ref="AR17:AU17"/>
    <mergeCell ref="AY17:BB17"/>
    <mergeCell ref="BC17:BF17"/>
    <mergeCell ref="BG17:BJ17"/>
    <mergeCell ref="BG12:BJ12"/>
    <mergeCell ref="BN12:BQ12"/>
    <mergeCell ref="BR12:BU12"/>
    <mergeCell ref="BV12:BY12"/>
    <mergeCell ref="F17:I17"/>
    <mergeCell ref="J17:M17"/>
    <mergeCell ref="N17:Q17"/>
    <mergeCell ref="U17:X17"/>
    <mergeCell ref="Y17:AB17"/>
    <mergeCell ref="AC17:AF17"/>
    <mergeCell ref="AC12:AF12"/>
    <mergeCell ref="AJ12:AM12"/>
    <mergeCell ref="AN12:AQ12"/>
    <mergeCell ref="AR12:AU12"/>
    <mergeCell ref="AY12:BB12"/>
    <mergeCell ref="BC12:BF12"/>
    <mergeCell ref="B12:B14"/>
    <mergeCell ref="F12:I12"/>
    <mergeCell ref="J12:M12"/>
    <mergeCell ref="N12:Q12"/>
    <mergeCell ref="U12:X12"/>
    <mergeCell ref="Y12:AB12"/>
    <mergeCell ref="BN7:BQ7"/>
    <mergeCell ref="BR7:BU7"/>
    <mergeCell ref="BV7:BY7"/>
    <mergeCell ref="CG7:CJ7"/>
    <mergeCell ref="CK7:CN7"/>
    <mergeCell ref="CO7:CR7"/>
    <mergeCell ref="AJ7:AM7"/>
    <mergeCell ref="AN7:AQ7"/>
    <mergeCell ref="AR7:AU7"/>
    <mergeCell ref="AY7:BB7"/>
    <mergeCell ref="BC7:BF7"/>
    <mergeCell ref="BG7:BJ7"/>
    <mergeCell ref="F7:I7"/>
    <mergeCell ref="J7:M7"/>
    <mergeCell ref="N7:Q7"/>
    <mergeCell ref="U7:X7"/>
    <mergeCell ref="Y7:AB7"/>
    <mergeCell ref="AC7:AF7"/>
  </mergeCells>
  <dataValidations count="1">
    <dataValidation type="list" allowBlank="1" showInputMessage="1" showErrorMessage="1" sqref="E9">
      <formula1>"Conv,Ave,RMS"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4" max="4" width="9.00390625" style="5" customWidth="1"/>
    <col min="5" max="5" width="9.00390625" style="23" customWidth="1"/>
    <col min="6" max="6" width="9.00390625" style="6" customWidth="1"/>
    <col min="8" max="8" width="9.00390625" style="5" customWidth="1"/>
    <col min="9" max="9" width="9.00390625" style="23" customWidth="1"/>
    <col min="10" max="10" width="9.00390625" style="6" customWidth="1"/>
    <col min="12" max="12" width="9.00390625" style="5" customWidth="1"/>
    <col min="13" max="13" width="9.00390625" style="23" customWidth="1"/>
    <col min="14" max="14" width="9.00390625" style="6" customWidth="1"/>
    <col min="16" max="16" width="9.00390625" style="5" customWidth="1"/>
    <col min="17" max="17" width="9.00390625" style="23" customWidth="1"/>
    <col min="18" max="18" width="9.00390625" style="6" customWidth="1"/>
    <col min="20" max="20" width="9.00390625" style="5" customWidth="1"/>
    <col min="21" max="21" width="9.00390625" style="23" customWidth="1"/>
    <col min="22" max="22" width="9.00390625" style="6" customWidth="1"/>
  </cols>
  <sheetData>
    <row r="1" spans="1:22" ht="13.5">
      <c r="A1" t="s">
        <v>6</v>
      </c>
      <c r="B1" s="3" t="str">
        <f>'参加者情報'!B2</f>
        <v>?</v>
      </c>
      <c r="D1" s="15" t="s">
        <v>27</v>
      </c>
      <c r="E1" s="19" t="s">
        <v>92</v>
      </c>
      <c r="F1" s="15"/>
      <c r="H1" s="15" t="s">
        <v>27</v>
      </c>
      <c r="I1" s="19" t="s">
        <v>92</v>
      </c>
      <c r="J1" s="15"/>
      <c r="L1" s="15" t="s">
        <v>27</v>
      </c>
      <c r="M1" s="19" t="s">
        <v>92</v>
      </c>
      <c r="N1" s="15"/>
      <c r="P1" s="15" t="s">
        <v>27</v>
      </c>
      <c r="Q1" s="19" t="s">
        <v>92</v>
      </c>
      <c r="R1" s="15"/>
      <c r="T1" s="15" t="s">
        <v>27</v>
      </c>
      <c r="U1" s="19" t="s">
        <v>92</v>
      </c>
      <c r="V1" s="15"/>
    </row>
    <row r="2" spans="1:22" ht="13.5">
      <c r="A2" t="s">
        <v>7</v>
      </c>
      <c r="B2" s="3" t="str">
        <f>'参加者情報'!B3</f>
        <v>?</v>
      </c>
      <c r="D2" s="1" t="s">
        <v>4</v>
      </c>
      <c r="E2" s="58" t="s">
        <v>74</v>
      </c>
      <c r="F2" s="60"/>
      <c r="H2" s="1" t="s">
        <v>4</v>
      </c>
      <c r="I2" s="58" t="s">
        <v>75</v>
      </c>
      <c r="J2" s="60"/>
      <c r="L2" s="1" t="s">
        <v>4</v>
      </c>
      <c r="M2" s="58" t="s">
        <v>76</v>
      </c>
      <c r="N2" s="60"/>
      <c r="P2" s="1" t="s">
        <v>4</v>
      </c>
      <c r="Q2" s="58" t="s">
        <v>77</v>
      </c>
      <c r="R2" s="60"/>
      <c r="T2" s="1" t="s">
        <v>4</v>
      </c>
      <c r="U2" s="58" t="s">
        <v>78</v>
      </c>
      <c r="V2" s="60"/>
    </row>
    <row r="3" spans="1:22" ht="13.5">
      <c r="A3" t="s">
        <v>8</v>
      </c>
      <c r="B3" s="3" t="str">
        <f>'参加者情報'!B4</f>
        <v>?</v>
      </c>
      <c r="D3" s="41" t="s">
        <v>56</v>
      </c>
      <c r="E3" s="58">
        <v>5.5</v>
      </c>
      <c r="F3" s="60"/>
      <c r="H3" s="41" t="s">
        <v>56</v>
      </c>
      <c r="I3" s="58">
        <v>5.5</v>
      </c>
      <c r="J3" s="60"/>
      <c r="L3" s="41" t="s">
        <v>56</v>
      </c>
      <c r="M3" s="58">
        <v>5.5</v>
      </c>
      <c r="N3" s="60"/>
      <c r="P3" s="41" t="s">
        <v>56</v>
      </c>
      <c r="Q3" s="58">
        <v>5.5</v>
      </c>
      <c r="R3" s="60"/>
      <c r="T3" s="41" t="s">
        <v>56</v>
      </c>
      <c r="U3" s="58">
        <v>5.5</v>
      </c>
      <c r="V3" s="60"/>
    </row>
    <row r="4" spans="1:22" ht="13.5">
      <c r="A4" t="s">
        <v>9</v>
      </c>
      <c r="B4" s="1">
        <f>IF('参加者情報'!B8&gt;0,'参加者情報'!A8&amp;"("&amp;'参加者情報'!C8&amp;"),","")&amp;IF('参加者情報'!B9&gt;0,'参加者情報'!A9&amp;"("&amp;'参加者情報'!C9&amp;"),","")&amp;IF('参加者情報'!B10&gt;0,'参加者情報'!A10&amp;"("&amp;'参加者情報'!C10&amp;")","")</f>
      </c>
      <c r="D4" s="3" t="s">
        <v>10</v>
      </c>
      <c r="E4" s="38" t="s">
        <v>99</v>
      </c>
      <c r="F4" s="3" t="s">
        <v>70</v>
      </c>
      <c r="H4" s="3" t="s">
        <v>10</v>
      </c>
      <c r="I4" s="38" t="s">
        <v>99</v>
      </c>
      <c r="J4" s="3" t="s">
        <v>70</v>
      </c>
      <c r="L4" s="3" t="s">
        <v>10</v>
      </c>
      <c r="M4" s="38" t="s">
        <v>99</v>
      </c>
      <c r="N4" s="3" t="s">
        <v>70</v>
      </c>
      <c r="P4" s="3" t="s">
        <v>10</v>
      </c>
      <c r="Q4" s="38" t="s">
        <v>99</v>
      </c>
      <c r="R4" s="3" t="s">
        <v>70</v>
      </c>
      <c r="T4" s="3" t="s">
        <v>10</v>
      </c>
      <c r="U4" s="38" t="s">
        <v>99</v>
      </c>
      <c r="V4" s="3" t="s">
        <v>70</v>
      </c>
    </row>
    <row r="5" spans="1:20" ht="13.5">
      <c r="A5" t="s">
        <v>60</v>
      </c>
      <c r="B5" s="51" t="str">
        <f>'参加者情報'!B16&amp;'参加者情報'!B17&amp;'参加者情報'!B18&amp;'参加者情報'!B19&amp;"、"&amp;'参加者情報'!C16&amp;'参加者情報'!C17&amp;'参加者情報'!C18&amp;'参加者情報'!C19&amp;"、"&amp;'参加者情報'!D16&amp;'参加者情報'!D17&amp;'参加者情報'!D18&amp;'参加者情報'!D19</f>
        <v>××××、××××、××××</v>
      </c>
      <c r="D5" s="5" t="s">
        <v>79</v>
      </c>
      <c r="H5" s="5" t="s">
        <v>79</v>
      </c>
      <c r="L5" s="5" t="s">
        <v>79</v>
      </c>
      <c r="P5" s="5" t="s">
        <v>79</v>
      </c>
      <c r="T5" s="5" t="s">
        <v>79</v>
      </c>
    </row>
    <row r="6" spans="1:22" ht="13.5">
      <c r="A6" t="s">
        <v>107</v>
      </c>
      <c r="B6" s="3" t="str">
        <f>'参加者情報'!C24&amp;"("&amp;'参加者情報'!C30&amp;")"</f>
        <v>?()</v>
      </c>
      <c r="D6" s="5" t="s">
        <v>11</v>
      </c>
      <c r="E6" s="23" t="s">
        <v>11</v>
      </c>
      <c r="F6" s="6" t="s">
        <v>11</v>
      </c>
      <c r="H6" s="5" t="s">
        <v>11</v>
      </c>
      <c r="I6" s="23" t="s">
        <v>11</v>
      </c>
      <c r="J6" s="6" t="s">
        <v>11</v>
      </c>
      <c r="L6" s="5" t="s">
        <v>11</v>
      </c>
      <c r="M6" s="23" t="s">
        <v>11</v>
      </c>
      <c r="N6" s="6" t="s">
        <v>11</v>
      </c>
      <c r="P6" s="5" t="s">
        <v>11</v>
      </c>
      <c r="Q6" s="23" t="s">
        <v>11</v>
      </c>
      <c r="R6" s="6" t="s">
        <v>11</v>
      </c>
      <c r="T6" s="5" t="s">
        <v>11</v>
      </c>
      <c r="U6" s="23" t="s">
        <v>11</v>
      </c>
      <c r="V6" s="6" t="s">
        <v>11</v>
      </c>
    </row>
    <row r="7" spans="1:22" ht="13.5">
      <c r="A7" t="s">
        <v>108</v>
      </c>
      <c r="B7" s="3" t="str">
        <f>'参加者情報'!C25&amp;'参加者情報'!C26&amp;'参加者情報'!C27&amp;'参加者情報'!C28&amp;'参加者情報'!C29</f>
        <v>×××××</v>
      </c>
      <c r="D7" s="5" t="s">
        <v>11</v>
      </c>
      <c r="E7" s="23" t="s">
        <v>11</v>
      </c>
      <c r="F7" s="6" t="s">
        <v>11</v>
      </c>
      <c r="H7" s="5" t="s">
        <v>11</v>
      </c>
      <c r="I7" s="23" t="s">
        <v>11</v>
      </c>
      <c r="J7" s="6" t="s">
        <v>11</v>
      </c>
      <c r="L7" s="5" t="s">
        <v>11</v>
      </c>
      <c r="M7" s="23" t="s">
        <v>11</v>
      </c>
      <c r="N7" s="6" t="s">
        <v>11</v>
      </c>
      <c r="P7" s="5" t="s">
        <v>11</v>
      </c>
      <c r="Q7" s="23" t="s">
        <v>11</v>
      </c>
      <c r="R7" s="6" t="s">
        <v>11</v>
      </c>
      <c r="T7" s="5" t="s">
        <v>11</v>
      </c>
      <c r="U7" s="23" t="s">
        <v>11</v>
      </c>
      <c r="V7" s="6" t="s">
        <v>11</v>
      </c>
    </row>
    <row r="8" spans="1:20" ht="13.5">
      <c r="A8" t="s">
        <v>61</v>
      </c>
      <c r="B8" s="3" t="str">
        <f>'参加者情報'!C43</f>
        <v>?</v>
      </c>
      <c r="D8" s="5" t="s">
        <v>12</v>
      </c>
      <c r="H8" s="5" t="s">
        <v>12</v>
      </c>
      <c r="L8" s="5" t="s">
        <v>12</v>
      </c>
      <c r="P8" s="5" t="s">
        <v>12</v>
      </c>
      <c r="T8" s="5" t="s">
        <v>12</v>
      </c>
    </row>
    <row r="10" spans="1:20" ht="13.5">
      <c r="A10" t="s">
        <v>16</v>
      </c>
      <c r="B10" t="s">
        <v>14</v>
      </c>
      <c r="D10" s="5" t="s">
        <v>80</v>
      </c>
      <c r="H10" s="5" t="s">
        <v>80</v>
      </c>
      <c r="L10" s="5" t="s">
        <v>80</v>
      </c>
      <c r="P10" s="5" t="s">
        <v>80</v>
      </c>
      <c r="T10" s="5" t="s">
        <v>80</v>
      </c>
    </row>
    <row r="11" spans="1:22" ht="13.5" customHeight="1">
      <c r="A11" t="s">
        <v>17</v>
      </c>
      <c r="B11" t="s">
        <v>15</v>
      </c>
      <c r="D11" s="5" t="s">
        <v>11</v>
      </c>
      <c r="E11" s="23" t="s">
        <v>11</v>
      </c>
      <c r="F11" s="6" t="s">
        <v>11</v>
      </c>
      <c r="H11" s="5" t="s">
        <v>11</v>
      </c>
      <c r="I11" s="23" t="s">
        <v>11</v>
      </c>
      <c r="J11" s="6" t="s">
        <v>11</v>
      </c>
      <c r="L11" s="5" t="s">
        <v>11</v>
      </c>
      <c r="M11" s="23" t="s">
        <v>11</v>
      </c>
      <c r="N11" s="6" t="s">
        <v>11</v>
      </c>
      <c r="P11" s="5" t="s">
        <v>11</v>
      </c>
      <c r="Q11" s="23" t="s">
        <v>11</v>
      </c>
      <c r="R11" s="6" t="s">
        <v>11</v>
      </c>
      <c r="T11" s="5" t="s">
        <v>11</v>
      </c>
      <c r="U11" s="23" t="s">
        <v>11</v>
      </c>
      <c r="V11" s="6" t="s">
        <v>11</v>
      </c>
    </row>
    <row r="12" spans="1:22" ht="13.5">
      <c r="A12" t="s">
        <v>18</v>
      </c>
      <c r="B12" s="61" t="s">
        <v>73</v>
      </c>
      <c r="D12" s="5" t="s">
        <v>11</v>
      </c>
      <c r="E12" s="23" t="s">
        <v>11</v>
      </c>
      <c r="F12" s="6" t="s">
        <v>11</v>
      </c>
      <c r="H12" s="5" t="s">
        <v>11</v>
      </c>
      <c r="I12" s="23" t="s">
        <v>11</v>
      </c>
      <c r="J12" s="6" t="s">
        <v>11</v>
      </c>
      <c r="L12" s="5" t="s">
        <v>11</v>
      </c>
      <c r="M12" s="23" t="s">
        <v>11</v>
      </c>
      <c r="N12" s="6" t="s">
        <v>11</v>
      </c>
      <c r="P12" s="5" t="s">
        <v>11</v>
      </c>
      <c r="Q12" s="23" t="s">
        <v>11</v>
      </c>
      <c r="R12" s="6" t="s">
        <v>11</v>
      </c>
      <c r="T12" s="5" t="s">
        <v>11</v>
      </c>
      <c r="U12" s="23" t="s">
        <v>11</v>
      </c>
      <c r="V12" s="6" t="s">
        <v>11</v>
      </c>
    </row>
    <row r="13" spans="2:20" ht="13.5">
      <c r="B13" s="61"/>
      <c r="D13" s="5" t="s">
        <v>12</v>
      </c>
      <c r="H13" s="5" t="s">
        <v>12</v>
      </c>
      <c r="L13" s="5" t="s">
        <v>12</v>
      </c>
      <c r="P13" s="5" t="s">
        <v>12</v>
      </c>
      <c r="T13" s="5" t="s">
        <v>12</v>
      </c>
    </row>
    <row r="14" ht="13.5">
      <c r="B14" s="61"/>
    </row>
    <row r="15" spans="1:20" ht="13.5">
      <c r="A15" t="s">
        <v>19</v>
      </c>
      <c r="B15" t="s">
        <v>106</v>
      </c>
      <c r="D15" s="5" t="s">
        <v>82</v>
      </c>
      <c r="H15" s="5" t="s">
        <v>82</v>
      </c>
      <c r="L15" s="5" t="s">
        <v>82</v>
      </c>
      <c r="P15" s="5" t="s">
        <v>82</v>
      </c>
      <c r="T15" s="5" t="s">
        <v>82</v>
      </c>
    </row>
    <row r="16" spans="1:22" ht="13.5">
      <c r="A16" t="s">
        <v>22</v>
      </c>
      <c r="B16" t="s">
        <v>21</v>
      </c>
      <c r="D16" s="5" t="s">
        <v>11</v>
      </c>
      <c r="E16" s="23" t="s">
        <v>11</v>
      </c>
      <c r="F16" s="6" t="s">
        <v>11</v>
      </c>
      <c r="H16" s="5" t="s">
        <v>11</v>
      </c>
      <c r="I16" s="23" t="s">
        <v>11</v>
      </c>
      <c r="J16" s="6" t="s">
        <v>11</v>
      </c>
      <c r="L16" s="5" t="s">
        <v>11</v>
      </c>
      <c r="M16" s="23" t="s">
        <v>11</v>
      </c>
      <c r="N16" s="6" t="s">
        <v>11</v>
      </c>
      <c r="P16" s="5" t="s">
        <v>11</v>
      </c>
      <c r="Q16" s="23" t="s">
        <v>11</v>
      </c>
      <c r="R16" s="6" t="s">
        <v>11</v>
      </c>
      <c r="T16" s="5" t="s">
        <v>11</v>
      </c>
      <c r="U16" s="23" t="s">
        <v>11</v>
      </c>
      <c r="V16" s="6" t="s">
        <v>11</v>
      </c>
    </row>
    <row r="17" spans="1:22" ht="13.5">
      <c r="A17" t="s">
        <v>23</v>
      </c>
      <c r="B17" t="s">
        <v>20</v>
      </c>
      <c r="D17" s="5" t="s">
        <v>11</v>
      </c>
      <c r="E17" s="23" t="s">
        <v>11</v>
      </c>
      <c r="F17" s="6" t="s">
        <v>11</v>
      </c>
      <c r="H17" s="5" t="s">
        <v>11</v>
      </c>
      <c r="I17" s="23" t="s">
        <v>11</v>
      </c>
      <c r="J17" s="6" t="s">
        <v>11</v>
      </c>
      <c r="L17" s="5" t="s">
        <v>11</v>
      </c>
      <c r="M17" s="23" t="s">
        <v>11</v>
      </c>
      <c r="N17" s="6" t="s">
        <v>11</v>
      </c>
      <c r="P17" s="5" t="s">
        <v>11</v>
      </c>
      <c r="Q17" s="23" t="s">
        <v>11</v>
      </c>
      <c r="R17" s="6" t="s">
        <v>11</v>
      </c>
      <c r="T17" s="5" t="s">
        <v>11</v>
      </c>
      <c r="U17" s="23" t="s">
        <v>11</v>
      </c>
      <c r="V17" s="6" t="s">
        <v>11</v>
      </c>
    </row>
    <row r="18" spans="4:20" ht="13.5" customHeight="1">
      <c r="D18" s="5" t="s">
        <v>12</v>
      </c>
      <c r="H18" s="5" t="s">
        <v>12</v>
      </c>
      <c r="L18" s="5" t="s">
        <v>12</v>
      </c>
      <c r="P18" s="5" t="s">
        <v>12</v>
      </c>
      <c r="T18" s="5" t="s">
        <v>12</v>
      </c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</sheetData>
  <sheetProtection/>
  <mergeCells count="11">
    <mergeCell ref="E3:F3"/>
    <mergeCell ref="I3:J3"/>
    <mergeCell ref="M3:N3"/>
    <mergeCell ref="Q3:R3"/>
    <mergeCell ref="U3:V3"/>
    <mergeCell ref="B12:B14"/>
    <mergeCell ref="E2:F2"/>
    <mergeCell ref="I2:J2"/>
    <mergeCell ref="M2:N2"/>
    <mergeCell ref="Q2:R2"/>
    <mergeCell ref="U2:V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4" max="4" width="9.00390625" style="5" customWidth="1"/>
    <col min="5" max="5" width="9.00390625" style="23" customWidth="1"/>
    <col min="6" max="6" width="9.00390625" style="6" customWidth="1"/>
    <col min="8" max="8" width="9.00390625" style="5" customWidth="1"/>
    <col min="9" max="9" width="9.00390625" style="23" customWidth="1"/>
    <col min="10" max="10" width="9.00390625" style="6" customWidth="1"/>
    <col min="12" max="12" width="9.00390625" style="5" customWidth="1"/>
    <col min="13" max="13" width="9.00390625" style="23" customWidth="1"/>
    <col min="14" max="14" width="9.00390625" style="6" customWidth="1"/>
    <col min="16" max="16" width="9.00390625" style="5" customWidth="1"/>
    <col min="17" max="17" width="9.00390625" style="23" customWidth="1"/>
    <col min="18" max="18" width="9.00390625" style="6" customWidth="1"/>
    <col min="20" max="20" width="9.00390625" style="5" customWidth="1"/>
    <col min="21" max="21" width="9.00390625" style="23" customWidth="1"/>
    <col min="22" max="22" width="9.00390625" style="6" customWidth="1"/>
  </cols>
  <sheetData>
    <row r="1" spans="1:22" ht="13.5">
      <c r="A1" t="s">
        <v>6</v>
      </c>
      <c r="B1" s="3" t="str">
        <f>'参加者情報'!B2</f>
        <v>?</v>
      </c>
      <c r="D1" s="15" t="s">
        <v>27</v>
      </c>
      <c r="E1" s="48" t="s">
        <v>92</v>
      </c>
      <c r="F1" s="52"/>
      <c r="H1" s="15" t="s">
        <v>27</v>
      </c>
      <c r="I1" s="48" t="s">
        <v>92</v>
      </c>
      <c r="J1" s="52"/>
      <c r="L1" s="15" t="s">
        <v>27</v>
      </c>
      <c r="M1" s="48" t="s">
        <v>92</v>
      </c>
      <c r="N1" s="52"/>
      <c r="P1" s="15" t="s">
        <v>27</v>
      </c>
      <c r="Q1" s="48" t="s">
        <v>92</v>
      </c>
      <c r="R1" s="52"/>
      <c r="T1" s="15" t="s">
        <v>27</v>
      </c>
      <c r="U1" s="48" t="s">
        <v>92</v>
      </c>
      <c r="V1" s="52"/>
    </row>
    <row r="2" spans="1:22" ht="13.5">
      <c r="A2" t="s">
        <v>7</v>
      </c>
      <c r="B2" s="3" t="str">
        <f>'参加者情報'!B3</f>
        <v>?</v>
      </c>
      <c r="D2" s="1" t="s">
        <v>4</v>
      </c>
      <c r="E2" s="63" t="s">
        <v>74</v>
      </c>
      <c r="F2" s="63"/>
      <c r="H2" s="1" t="s">
        <v>4</v>
      </c>
      <c r="I2" s="63" t="s">
        <v>112</v>
      </c>
      <c r="J2" s="63"/>
      <c r="L2" s="1" t="s">
        <v>4</v>
      </c>
      <c r="M2" s="63" t="s">
        <v>113</v>
      </c>
      <c r="N2" s="63"/>
      <c r="P2" s="1" t="s">
        <v>4</v>
      </c>
      <c r="Q2" s="63" t="s">
        <v>114</v>
      </c>
      <c r="R2" s="63"/>
      <c r="T2" s="1" t="s">
        <v>4</v>
      </c>
      <c r="U2" s="63" t="s">
        <v>115</v>
      </c>
      <c r="V2" s="63"/>
    </row>
    <row r="3" spans="1:22" ht="13.5">
      <c r="A3" t="s">
        <v>8</v>
      </c>
      <c r="B3" s="3" t="str">
        <f>'参加者情報'!B4</f>
        <v>?</v>
      </c>
      <c r="D3" s="41" t="s">
        <v>56</v>
      </c>
      <c r="E3" s="63">
        <v>5.5</v>
      </c>
      <c r="F3" s="63"/>
      <c r="H3" s="41" t="s">
        <v>56</v>
      </c>
      <c r="I3" s="63">
        <v>5.5</v>
      </c>
      <c r="J3" s="63"/>
      <c r="L3" s="41" t="s">
        <v>56</v>
      </c>
      <c r="M3" s="63">
        <v>5.5</v>
      </c>
      <c r="N3" s="63"/>
      <c r="P3" s="41" t="s">
        <v>56</v>
      </c>
      <c r="Q3" s="63">
        <v>5.5</v>
      </c>
      <c r="R3" s="63"/>
      <c r="T3" s="41" t="s">
        <v>56</v>
      </c>
      <c r="U3" s="63">
        <v>5.5</v>
      </c>
      <c r="V3" s="63"/>
    </row>
    <row r="4" spans="1:22" ht="14.25" customHeight="1">
      <c r="A4" t="s">
        <v>9</v>
      </c>
      <c r="B4" s="1">
        <f>IF('参加者情報'!B8&gt;0,'参加者情報'!A8&amp;"("&amp;'参加者情報'!C8&amp;"),","")&amp;IF('参加者情報'!B9&gt;0,'参加者情報'!A9&amp;"("&amp;'参加者情報'!C9&amp;"),","")&amp;IF('参加者情報'!B10&gt;0,'参加者情報'!A10&amp;"("&amp;'参加者情報'!C10&amp;")","")</f>
      </c>
      <c r="D4" s="49" t="s">
        <v>10</v>
      </c>
      <c r="E4" s="49" t="s">
        <v>116</v>
      </c>
      <c r="F4" s="53" t="s">
        <v>117</v>
      </c>
      <c r="H4" s="49" t="s">
        <v>10</v>
      </c>
      <c r="I4" s="49" t="s">
        <v>116</v>
      </c>
      <c r="J4" s="53" t="s">
        <v>117</v>
      </c>
      <c r="L4" s="49" t="s">
        <v>10</v>
      </c>
      <c r="M4" s="49" t="s">
        <v>116</v>
      </c>
      <c r="N4" s="53" t="s">
        <v>117</v>
      </c>
      <c r="P4" s="49" t="s">
        <v>10</v>
      </c>
      <c r="Q4" s="49" t="s">
        <v>116</v>
      </c>
      <c r="R4" s="53" t="s">
        <v>117</v>
      </c>
      <c r="T4" s="49" t="s">
        <v>10</v>
      </c>
      <c r="U4" s="49" t="s">
        <v>116</v>
      </c>
      <c r="V4" s="53" t="s">
        <v>117</v>
      </c>
    </row>
    <row r="5" spans="1:20" ht="13.5">
      <c r="A5" t="s">
        <v>60</v>
      </c>
      <c r="B5" s="51" t="str">
        <f>'参加者情報'!B16&amp;'参加者情報'!B17&amp;'参加者情報'!B18&amp;'参加者情報'!B19&amp;"、"&amp;'参加者情報'!C16&amp;'参加者情報'!C17&amp;'参加者情報'!C18&amp;'参加者情報'!C19&amp;"、"&amp;'参加者情報'!D16&amp;'参加者情報'!D17&amp;'参加者情報'!D18&amp;'参加者情報'!D19</f>
        <v>××××、××××、××××</v>
      </c>
      <c r="D5" s="5" t="s">
        <v>120</v>
      </c>
      <c r="H5" s="5" t="s">
        <v>120</v>
      </c>
      <c r="L5" s="5" t="s">
        <v>120</v>
      </c>
      <c r="P5" s="5" t="s">
        <v>120</v>
      </c>
      <c r="T5" s="5" t="s">
        <v>120</v>
      </c>
    </row>
    <row r="6" spans="1:22" ht="13.5">
      <c r="A6" t="s">
        <v>107</v>
      </c>
      <c r="B6" s="3" t="str">
        <f>'参加者情報'!C24&amp;"("&amp;'参加者情報'!C30&amp;")"</f>
        <v>?()</v>
      </c>
      <c r="D6" s="5" t="s">
        <v>11</v>
      </c>
      <c r="E6" s="23" t="s">
        <v>11</v>
      </c>
      <c r="F6" s="6" t="s">
        <v>11</v>
      </c>
      <c r="H6" s="5" t="s">
        <v>11</v>
      </c>
      <c r="I6" s="23" t="s">
        <v>11</v>
      </c>
      <c r="J6" s="6" t="s">
        <v>11</v>
      </c>
      <c r="L6" s="5" t="s">
        <v>11</v>
      </c>
      <c r="M6" s="23" t="s">
        <v>11</v>
      </c>
      <c r="N6" s="6" t="s">
        <v>11</v>
      </c>
      <c r="P6" s="5" t="s">
        <v>11</v>
      </c>
      <c r="Q6" s="23" t="s">
        <v>11</v>
      </c>
      <c r="R6" s="6" t="s">
        <v>11</v>
      </c>
      <c r="T6" s="5" t="s">
        <v>11</v>
      </c>
      <c r="U6" s="23" t="s">
        <v>11</v>
      </c>
      <c r="V6" s="6" t="s">
        <v>11</v>
      </c>
    </row>
    <row r="7" spans="1:22" ht="13.5">
      <c r="A7" t="s">
        <v>108</v>
      </c>
      <c r="B7" s="3" t="str">
        <f>'参加者情報'!C25&amp;'参加者情報'!C26&amp;'参加者情報'!C27&amp;'参加者情報'!C28&amp;'参加者情報'!C29</f>
        <v>×××××</v>
      </c>
      <c r="D7" s="5" t="s">
        <v>11</v>
      </c>
      <c r="E7" s="23" t="s">
        <v>11</v>
      </c>
      <c r="F7" s="6" t="s">
        <v>11</v>
      </c>
      <c r="H7" s="5" t="s">
        <v>11</v>
      </c>
      <c r="I7" s="23" t="s">
        <v>11</v>
      </c>
      <c r="J7" s="6" t="s">
        <v>11</v>
      </c>
      <c r="L7" s="5" t="s">
        <v>11</v>
      </c>
      <c r="M7" s="23" t="s">
        <v>11</v>
      </c>
      <c r="N7" s="6" t="s">
        <v>11</v>
      </c>
      <c r="P7" s="5" t="s">
        <v>11</v>
      </c>
      <c r="Q7" s="23" t="s">
        <v>11</v>
      </c>
      <c r="R7" s="6" t="s">
        <v>11</v>
      </c>
      <c r="T7" s="5" t="s">
        <v>11</v>
      </c>
      <c r="U7" s="23" t="s">
        <v>11</v>
      </c>
      <c r="V7" s="6" t="s">
        <v>11</v>
      </c>
    </row>
    <row r="8" spans="1:20" ht="13.5">
      <c r="A8" t="s">
        <v>61</v>
      </c>
      <c r="B8" s="3" t="str">
        <f>'参加者情報'!C43</f>
        <v>?</v>
      </c>
      <c r="D8" s="5" t="s">
        <v>12</v>
      </c>
      <c r="H8" s="5" t="s">
        <v>12</v>
      </c>
      <c r="L8" s="5" t="s">
        <v>12</v>
      </c>
      <c r="P8" s="5" t="s">
        <v>12</v>
      </c>
      <c r="T8" s="5" t="s">
        <v>12</v>
      </c>
    </row>
    <row r="10" spans="1:20" ht="13.5">
      <c r="A10" t="s">
        <v>16</v>
      </c>
      <c r="B10" t="s">
        <v>14</v>
      </c>
      <c r="D10" s="5" t="s">
        <v>121</v>
      </c>
      <c r="H10" s="5" t="s">
        <v>121</v>
      </c>
      <c r="L10" s="5" t="s">
        <v>121</v>
      </c>
      <c r="P10" s="5" t="s">
        <v>121</v>
      </c>
      <c r="T10" s="5" t="s">
        <v>121</v>
      </c>
    </row>
    <row r="11" spans="1:22" ht="13.5" customHeight="1">
      <c r="A11" t="s">
        <v>17</v>
      </c>
      <c r="B11" t="s">
        <v>15</v>
      </c>
      <c r="D11" s="5" t="s">
        <v>11</v>
      </c>
      <c r="E11" s="23" t="s">
        <v>11</v>
      </c>
      <c r="F11" s="6" t="s">
        <v>11</v>
      </c>
      <c r="H11" s="5" t="s">
        <v>11</v>
      </c>
      <c r="I11" s="23" t="s">
        <v>11</v>
      </c>
      <c r="J11" s="6" t="s">
        <v>11</v>
      </c>
      <c r="L11" s="5" t="s">
        <v>11</v>
      </c>
      <c r="M11" s="23" t="s">
        <v>11</v>
      </c>
      <c r="N11" s="6" t="s">
        <v>11</v>
      </c>
      <c r="P11" s="5" t="s">
        <v>11</v>
      </c>
      <c r="Q11" s="23" t="s">
        <v>11</v>
      </c>
      <c r="R11" s="6" t="s">
        <v>11</v>
      </c>
      <c r="T11" s="5" t="s">
        <v>11</v>
      </c>
      <c r="U11" s="23" t="s">
        <v>11</v>
      </c>
      <c r="V11" s="6" t="s">
        <v>11</v>
      </c>
    </row>
    <row r="12" spans="1:22" ht="13.5">
      <c r="A12" t="s">
        <v>18</v>
      </c>
      <c r="B12" s="61" t="s">
        <v>73</v>
      </c>
      <c r="D12" s="5" t="s">
        <v>11</v>
      </c>
      <c r="E12" s="23" t="s">
        <v>11</v>
      </c>
      <c r="F12" s="6" t="s">
        <v>11</v>
      </c>
      <c r="H12" s="5" t="s">
        <v>11</v>
      </c>
      <c r="I12" s="23" t="s">
        <v>11</v>
      </c>
      <c r="J12" s="6" t="s">
        <v>11</v>
      </c>
      <c r="L12" s="5" t="s">
        <v>11</v>
      </c>
      <c r="M12" s="23" t="s">
        <v>11</v>
      </c>
      <c r="N12" s="6" t="s">
        <v>11</v>
      </c>
      <c r="P12" s="5" t="s">
        <v>11</v>
      </c>
      <c r="Q12" s="23" t="s">
        <v>11</v>
      </c>
      <c r="R12" s="6" t="s">
        <v>11</v>
      </c>
      <c r="T12" s="5" t="s">
        <v>11</v>
      </c>
      <c r="U12" s="23" t="s">
        <v>11</v>
      </c>
      <c r="V12" s="6" t="s">
        <v>11</v>
      </c>
    </row>
    <row r="13" spans="2:20" ht="13.5">
      <c r="B13" s="61"/>
      <c r="D13" s="5" t="s">
        <v>12</v>
      </c>
      <c r="H13" s="5" t="s">
        <v>12</v>
      </c>
      <c r="L13" s="5" t="s">
        <v>12</v>
      </c>
      <c r="P13" s="5" t="s">
        <v>12</v>
      </c>
      <c r="T13" s="5" t="s">
        <v>12</v>
      </c>
    </row>
    <row r="14" ht="13.5">
      <c r="B14" s="61"/>
    </row>
    <row r="15" spans="1:20" ht="13.5">
      <c r="A15" t="s">
        <v>19</v>
      </c>
      <c r="B15" t="s">
        <v>106</v>
      </c>
      <c r="D15" s="5" t="s">
        <v>122</v>
      </c>
      <c r="H15" s="5" t="s">
        <v>122</v>
      </c>
      <c r="L15" s="5" t="s">
        <v>122</v>
      </c>
      <c r="P15" s="5" t="s">
        <v>122</v>
      </c>
      <c r="T15" s="5" t="s">
        <v>122</v>
      </c>
    </row>
    <row r="16" spans="1:22" ht="13.5">
      <c r="A16" t="s">
        <v>22</v>
      </c>
      <c r="B16" t="s">
        <v>21</v>
      </c>
      <c r="D16" s="5" t="s">
        <v>11</v>
      </c>
      <c r="E16" s="23" t="s">
        <v>11</v>
      </c>
      <c r="F16" s="6" t="s">
        <v>11</v>
      </c>
      <c r="H16" s="5" t="s">
        <v>11</v>
      </c>
      <c r="I16" s="23" t="s">
        <v>11</v>
      </c>
      <c r="J16" s="6" t="s">
        <v>11</v>
      </c>
      <c r="L16" s="5" t="s">
        <v>11</v>
      </c>
      <c r="M16" s="23" t="s">
        <v>11</v>
      </c>
      <c r="N16" s="6" t="s">
        <v>11</v>
      </c>
      <c r="P16" s="5" t="s">
        <v>11</v>
      </c>
      <c r="Q16" s="23" t="s">
        <v>11</v>
      </c>
      <c r="R16" s="6" t="s">
        <v>11</v>
      </c>
      <c r="T16" s="5" t="s">
        <v>11</v>
      </c>
      <c r="U16" s="23" t="s">
        <v>11</v>
      </c>
      <c r="V16" s="6" t="s">
        <v>11</v>
      </c>
    </row>
    <row r="17" spans="1:22" ht="13.5">
      <c r="A17" t="s">
        <v>23</v>
      </c>
      <c r="B17" t="s">
        <v>20</v>
      </c>
      <c r="D17" s="5" t="s">
        <v>11</v>
      </c>
      <c r="E17" s="23" t="s">
        <v>11</v>
      </c>
      <c r="F17" s="6" t="s">
        <v>11</v>
      </c>
      <c r="H17" s="5" t="s">
        <v>11</v>
      </c>
      <c r="I17" s="23" t="s">
        <v>11</v>
      </c>
      <c r="J17" s="6" t="s">
        <v>11</v>
      </c>
      <c r="L17" s="5" t="s">
        <v>11</v>
      </c>
      <c r="M17" s="23" t="s">
        <v>11</v>
      </c>
      <c r="N17" s="6" t="s">
        <v>11</v>
      </c>
      <c r="P17" s="5" t="s">
        <v>11</v>
      </c>
      <c r="Q17" s="23" t="s">
        <v>11</v>
      </c>
      <c r="R17" s="6" t="s">
        <v>11</v>
      </c>
      <c r="T17" s="5" t="s">
        <v>11</v>
      </c>
      <c r="U17" s="23" t="s">
        <v>11</v>
      </c>
      <c r="V17" s="6" t="s">
        <v>11</v>
      </c>
    </row>
    <row r="18" spans="1:20" ht="13.5" customHeight="1">
      <c r="A18" t="s">
        <v>118</v>
      </c>
      <c r="B18" s="61" t="s">
        <v>109</v>
      </c>
      <c r="D18" s="5" t="s">
        <v>12</v>
      </c>
      <c r="H18" s="5" t="s">
        <v>12</v>
      </c>
      <c r="L18" s="5" t="s">
        <v>12</v>
      </c>
      <c r="P18" s="5" t="s">
        <v>12</v>
      </c>
      <c r="T18" s="5" t="s">
        <v>12</v>
      </c>
    </row>
    <row r="19" ht="13.5" customHeight="1">
      <c r="B19" s="64"/>
    </row>
    <row r="20" spans="1:20" ht="14.25">
      <c r="A20" s="54" t="s">
        <v>119</v>
      </c>
      <c r="B20" t="s">
        <v>110</v>
      </c>
      <c r="D20" s="5" t="s">
        <v>123</v>
      </c>
      <c r="H20" s="5" t="s">
        <v>123</v>
      </c>
      <c r="L20" s="5" t="s">
        <v>123</v>
      </c>
      <c r="P20" s="5" t="s">
        <v>123</v>
      </c>
      <c r="T20" s="5" t="s">
        <v>123</v>
      </c>
    </row>
    <row r="21" spans="4:22" ht="17.25" customHeight="1">
      <c r="D21" s="5" t="s">
        <v>11</v>
      </c>
      <c r="E21" s="23" t="s">
        <v>11</v>
      </c>
      <c r="F21" s="6" t="s">
        <v>11</v>
      </c>
      <c r="H21" s="5" t="s">
        <v>11</v>
      </c>
      <c r="I21" s="23" t="s">
        <v>11</v>
      </c>
      <c r="J21" s="6" t="s">
        <v>11</v>
      </c>
      <c r="L21" s="5" t="s">
        <v>11</v>
      </c>
      <c r="M21" s="23" t="s">
        <v>11</v>
      </c>
      <c r="N21" s="6" t="s">
        <v>11</v>
      </c>
      <c r="P21" s="5" t="s">
        <v>11</v>
      </c>
      <c r="Q21" s="23" t="s">
        <v>11</v>
      </c>
      <c r="R21" s="6" t="s">
        <v>11</v>
      </c>
      <c r="T21" s="5" t="s">
        <v>11</v>
      </c>
      <c r="U21" s="23" t="s">
        <v>11</v>
      </c>
      <c r="V21" s="6" t="s">
        <v>11</v>
      </c>
    </row>
    <row r="22" spans="4:22" ht="15">
      <c r="D22" s="5" t="s">
        <v>11</v>
      </c>
      <c r="E22" s="23" t="s">
        <v>11</v>
      </c>
      <c r="F22" s="6" t="s">
        <v>11</v>
      </c>
      <c r="H22" s="5" t="s">
        <v>11</v>
      </c>
      <c r="I22" s="23" t="s">
        <v>11</v>
      </c>
      <c r="J22" s="6" t="s">
        <v>11</v>
      </c>
      <c r="L22" s="5" t="s">
        <v>11</v>
      </c>
      <c r="M22" s="23" t="s">
        <v>11</v>
      </c>
      <c r="N22" s="6" t="s">
        <v>11</v>
      </c>
      <c r="P22" s="5" t="s">
        <v>11</v>
      </c>
      <c r="Q22" s="23" t="s">
        <v>11</v>
      </c>
      <c r="R22" s="6" t="s">
        <v>11</v>
      </c>
      <c r="T22" s="5" t="s">
        <v>11</v>
      </c>
      <c r="U22" s="23" t="s">
        <v>11</v>
      </c>
      <c r="V22" s="6" t="s">
        <v>11</v>
      </c>
    </row>
    <row r="23" spans="4:20" ht="13.5">
      <c r="D23" s="5" t="s">
        <v>12</v>
      </c>
      <c r="H23" s="5" t="s">
        <v>12</v>
      </c>
      <c r="L23" s="5" t="s">
        <v>12</v>
      </c>
      <c r="P23" s="5" t="s">
        <v>12</v>
      </c>
      <c r="T23" s="5" t="s">
        <v>12</v>
      </c>
    </row>
    <row r="24" ht="15"/>
    <row r="25" spans="4:20" ht="13.5">
      <c r="D25" s="5" t="s">
        <v>124</v>
      </c>
      <c r="H25" s="5" t="s">
        <v>124</v>
      </c>
      <c r="L25" s="5" t="s">
        <v>124</v>
      </c>
      <c r="P25" s="5" t="s">
        <v>124</v>
      </c>
      <c r="T25" s="5" t="s">
        <v>124</v>
      </c>
    </row>
    <row r="26" spans="4:22" ht="15">
      <c r="D26" s="5" t="s">
        <v>11</v>
      </c>
      <c r="E26" s="23" t="s">
        <v>11</v>
      </c>
      <c r="F26" s="6" t="s">
        <v>11</v>
      </c>
      <c r="H26" s="5" t="s">
        <v>11</v>
      </c>
      <c r="I26" s="23" t="s">
        <v>11</v>
      </c>
      <c r="J26" s="6" t="s">
        <v>11</v>
      </c>
      <c r="L26" s="5" t="s">
        <v>11</v>
      </c>
      <c r="M26" s="23" t="s">
        <v>11</v>
      </c>
      <c r="N26" s="6" t="s">
        <v>11</v>
      </c>
      <c r="P26" s="5" t="s">
        <v>11</v>
      </c>
      <c r="Q26" s="23" t="s">
        <v>11</v>
      </c>
      <c r="R26" s="6" t="s">
        <v>11</v>
      </c>
      <c r="T26" s="5" t="s">
        <v>11</v>
      </c>
      <c r="U26" s="23" t="s">
        <v>11</v>
      </c>
      <c r="V26" s="6" t="s">
        <v>11</v>
      </c>
    </row>
    <row r="27" spans="4:22" ht="15">
      <c r="D27" s="5" t="s">
        <v>11</v>
      </c>
      <c r="E27" s="23" t="s">
        <v>11</v>
      </c>
      <c r="F27" s="6" t="s">
        <v>11</v>
      </c>
      <c r="H27" s="5" t="s">
        <v>11</v>
      </c>
      <c r="I27" s="23" t="s">
        <v>11</v>
      </c>
      <c r="J27" s="6" t="s">
        <v>11</v>
      </c>
      <c r="L27" s="5" t="s">
        <v>11</v>
      </c>
      <c r="M27" s="23" t="s">
        <v>11</v>
      </c>
      <c r="N27" s="6" t="s">
        <v>11</v>
      </c>
      <c r="P27" s="5" t="s">
        <v>11</v>
      </c>
      <c r="Q27" s="23" t="s">
        <v>11</v>
      </c>
      <c r="R27" s="6" t="s">
        <v>11</v>
      </c>
      <c r="T27" s="5" t="s">
        <v>11</v>
      </c>
      <c r="U27" s="23" t="s">
        <v>11</v>
      </c>
      <c r="V27" s="6" t="s">
        <v>11</v>
      </c>
    </row>
    <row r="28" spans="4:20" ht="13.5">
      <c r="D28" s="5" t="s">
        <v>12</v>
      </c>
      <c r="H28" s="5" t="s">
        <v>12</v>
      </c>
      <c r="L28" s="5" t="s">
        <v>12</v>
      </c>
      <c r="P28" s="5" t="s">
        <v>12</v>
      </c>
      <c r="T28" s="5" t="s">
        <v>12</v>
      </c>
    </row>
    <row r="29" ht="15"/>
    <row r="30" spans="4:20" ht="13.5">
      <c r="D30" s="5" t="s">
        <v>125</v>
      </c>
      <c r="H30" s="5" t="s">
        <v>125</v>
      </c>
      <c r="L30" s="5" t="s">
        <v>125</v>
      </c>
      <c r="P30" s="5" t="s">
        <v>125</v>
      </c>
      <c r="T30" s="5" t="s">
        <v>125</v>
      </c>
    </row>
    <row r="31" spans="4:22" ht="15">
      <c r="D31" s="5" t="s">
        <v>11</v>
      </c>
      <c r="E31" s="23" t="s">
        <v>11</v>
      </c>
      <c r="F31" s="6" t="s">
        <v>11</v>
      </c>
      <c r="H31" s="5" t="s">
        <v>11</v>
      </c>
      <c r="I31" s="23" t="s">
        <v>11</v>
      </c>
      <c r="J31" s="6" t="s">
        <v>11</v>
      </c>
      <c r="L31" s="5" t="s">
        <v>11</v>
      </c>
      <c r="M31" s="23" t="s">
        <v>11</v>
      </c>
      <c r="N31" s="6" t="s">
        <v>11</v>
      </c>
      <c r="P31" s="5" t="s">
        <v>11</v>
      </c>
      <c r="Q31" s="23" t="s">
        <v>11</v>
      </c>
      <c r="R31" s="6" t="s">
        <v>11</v>
      </c>
      <c r="T31" s="5" t="s">
        <v>11</v>
      </c>
      <c r="U31" s="23" t="s">
        <v>11</v>
      </c>
      <c r="V31" s="6" t="s">
        <v>11</v>
      </c>
    </row>
    <row r="32" spans="4:22" ht="15">
      <c r="D32" s="5" t="s">
        <v>11</v>
      </c>
      <c r="E32" s="23" t="s">
        <v>11</v>
      </c>
      <c r="F32" s="6" t="s">
        <v>11</v>
      </c>
      <c r="H32" s="5" t="s">
        <v>11</v>
      </c>
      <c r="I32" s="23" t="s">
        <v>11</v>
      </c>
      <c r="J32" s="6" t="s">
        <v>11</v>
      </c>
      <c r="L32" s="5" t="s">
        <v>11</v>
      </c>
      <c r="M32" s="23" t="s">
        <v>11</v>
      </c>
      <c r="N32" s="6" t="s">
        <v>11</v>
      </c>
      <c r="P32" s="5" t="s">
        <v>11</v>
      </c>
      <c r="Q32" s="23" t="s">
        <v>11</v>
      </c>
      <c r="R32" s="6" t="s">
        <v>11</v>
      </c>
      <c r="T32" s="5" t="s">
        <v>11</v>
      </c>
      <c r="U32" s="23" t="s">
        <v>11</v>
      </c>
      <c r="V32" s="6" t="s">
        <v>11</v>
      </c>
    </row>
    <row r="33" spans="4:20" ht="13.5">
      <c r="D33" s="5" t="s">
        <v>12</v>
      </c>
      <c r="H33" s="5" t="s">
        <v>12</v>
      </c>
      <c r="L33" s="5" t="s">
        <v>12</v>
      </c>
      <c r="P33" s="5" t="s">
        <v>12</v>
      </c>
      <c r="T33" s="5" t="s">
        <v>12</v>
      </c>
    </row>
  </sheetData>
  <sheetProtection/>
  <mergeCells count="12">
    <mergeCell ref="U2:V2"/>
    <mergeCell ref="E3:F3"/>
    <mergeCell ref="I3:J3"/>
    <mergeCell ref="M3:N3"/>
    <mergeCell ref="Q3:R3"/>
    <mergeCell ref="U3:V3"/>
    <mergeCell ref="B12:B14"/>
    <mergeCell ref="B18:B19"/>
    <mergeCell ref="E2:F2"/>
    <mergeCell ref="I2:J2"/>
    <mergeCell ref="M2:N2"/>
    <mergeCell ref="Q2:R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R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3" max="3" width="9.00390625" style="0" customWidth="1"/>
    <col min="5" max="5" width="9.00390625" style="0" customWidth="1"/>
    <col min="10" max="10" width="9.00390625" style="0" customWidth="1"/>
    <col min="15" max="17" width="9.00390625" style="0" customWidth="1"/>
    <col min="29" max="29" width="9.00390625" style="0" customWidth="1"/>
    <col min="34" max="34" width="9.00390625" style="0" customWidth="1"/>
    <col min="40" max="43" width="9.00390625" style="0" customWidth="1"/>
  </cols>
  <sheetData>
    <row r="1" spans="1:65" ht="13.5">
      <c r="A1" t="s">
        <v>6</v>
      </c>
      <c r="B1" s="3" t="str">
        <f>'参加者情報'!B2</f>
        <v>?</v>
      </c>
      <c r="D1" t="s">
        <v>27</v>
      </c>
      <c r="E1" s="19" t="s">
        <v>94</v>
      </c>
      <c r="N1" s="15"/>
      <c r="O1" s="19"/>
      <c r="P1" s="15"/>
      <c r="Q1" s="15"/>
      <c r="R1" s="15"/>
      <c r="S1" t="s">
        <v>27</v>
      </c>
      <c r="T1" s="19" t="s">
        <v>94</v>
      </c>
      <c r="U1" s="15"/>
      <c r="AH1" t="s">
        <v>27</v>
      </c>
      <c r="AI1" s="19" t="s">
        <v>94</v>
      </c>
      <c r="AW1" t="s">
        <v>27</v>
      </c>
      <c r="AX1" s="19" t="s">
        <v>94</v>
      </c>
      <c r="BL1" t="s">
        <v>27</v>
      </c>
      <c r="BM1" s="19" t="s">
        <v>94</v>
      </c>
    </row>
    <row r="2" spans="1:21" ht="13.5">
      <c r="A2" t="s">
        <v>7</v>
      </c>
      <c r="B2" s="3" t="str">
        <f>'参加者情報'!B3</f>
        <v>?</v>
      </c>
      <c r="E2" s="14"/>
      <c r="N2" s="15"/>
      <c r="O2" s="19"/>
      <c r="P2" s="15"/>
      <c r="Q2" s="15"/>
      <c r="R2" s="15"/>
      <c r="S2" s="15"/>
      <c r="T2" s="15"/>
      <c r="U2" s="15"/>
    </row>
    <row r="3" spans="1:77" ht="13.5">
      <c r="A3" t="s">
        <v>8</v>
      </c>
      <c r="B3" s="3" t="str">
        <f>'参加者情報'!B4</f>
        <v>?</v>
      </c>
      <c r="D3" s="1" t="s">
        <v>4</v>
      </c>
      <c r="E3" s="1" t="s">
        <v>3</v>
      </c>
      <c r="F3" s="3" t="s">
        <v>24</v>
      </c>
      <c r="N3" s="15"/>
      <c r="O3" s="19"/>
      <c r="P3" s="15"/>
      <c r="Q3" s="15"/>
      <c r="R3" s="15"/>
      <c r="S3" s="1" t="s">
        <v>4</v>
      </c>
      <c r="T3" s="1" t="s">
        <v>3</v>
      </c>
      <c r="U3" s="3" t="s">
        <v>24</v>
      </c>
      <c r="AC3" s="15"/>
      <c r="AD3" s="19"/>
      <c r="AE3" s="15"/>
      <c r="AF3" s="15"/>
      <c r="AH3" s="1" t="s">
        <v>4</v>
      </c>
      <c r="AI3" s="1" t="s">
        <v>3</v>
      </c>
      <c r="AJ3" s="3" t="s">
        <v>24</v>
      </c>
      <c r="AR3" s="15"/>
      <c r="AS3" s="19"/>
      <c r="AT3" s="15"/>
      <c r="AU3" s="15"/>
      <c r="AW3" s="1" t="s">
        <v>4</v>
      </c>
      <c r="AX3" s="1" t="s">
        <v>3</v>
      </c>
      <c r="AY3" s="3" t="s">
        <v>24</v>
      </c>
      <c r="BG3" s="15"/>
      <c r="BH3" s="19"/>
      <c r="BI3" s="15"/>
      <c r="BJ3" s="15"/>
      <c r="BL3" s="1" t="s">
        <v>4</v>
      </c>
      <c r="BM3" s="1" t="s">
        <v>3</v>
      </c>
      <c r="BN3" s="3" t="s">
        <v>24</v>
      </c>
      <c r="BV3" s="15"/>
      <c r="BW3" s="19"/>
      <c r="BX3" s="15"/>
      <c r="BY3" s="15"/>
    </row>
    <row r="4" spans="1:77" ht="13.5">
      <c r="A4" t="s">
        <v>9</v>
      </c>
      <c r="B4" s="1">
        <f>IF('参加者情報'!B8&gt;0,'参加者情報'!A8&amp;"("&amp;'参加者情報'!C8&amp;"),","")&amp;IF('参加者情報'!B9&gt;0,'参加者情報'!A9&amp;"("&amp;'参加者情報'!C9&amp;"),","")&amp;IF('参加者情報'!B10&gt;0,'参加者情報'!A10&amp;"("&amp;'参加者情報'!C10&amp;")","")</f>
      </c>
      <c r="D4" s="3" t="s">
        <v>74</v>
      </c>
      <c r="E4" s="50" t="s">
        <v>11</v>
      </c>
      <c r="F4" s="1" t="e">
        <f>1/(E4^(2/3))</f>
        <v>#VALUE!</v>
      </c>
      <c r="N4" s="15"/>
      <c r="O4" s="19"/>
      <c r="P4" s="15"/>
      <c r="Q4" s="15"/>
      <c r="R4" s="15"/>
      <c r="S4" s="3" t="s">
        <v>75</v>
      </c>
      <c r="T4" s="50" t="s">
        <v>11</v>
      </c>
      <c r="U4" s="1" t="e">
        <f>1/(T4^(2/3))</f>
        <v>#VALUE!</v>
      </c>
      <c r="AC4" s="15"/>
      <c r="AD4" s="19"/>
      <c r="AE4" s="15"/>
      <c r="AF4" s="15"/>
      <c r="AH4" s="3" t="s">
        <v>76</v>
      </c>
      <c r="AI4" s="50" t="s">
        <v>11</v>
      </c>
      <c r="AJ4" s="1" t="e">
        <f>1/(AI4^(2/3))</f>
        <v>#VALUE!</v>
      </c>
      <c r="AR4" s="15"/>
      <c r="AS4" s="19"/>
      <c r="AT4" s="15"/>
      <c r="AU4" s="15"/>
      <c r="AW4" s="3" t="s">
        <v>77</v>
      </c>
      <c r="AX4" s="50" t="s">
        <v>11</v>
      </c>
      <c r="AY4" s="1" t="e">
        <f>1/(AX4^(2/3))</f>
        <v>#VALUE!</v>
      </c>
      <c r="BG4" s="15"/>
      <c r="BH4" s="19"/>
      <c r="BI4" s="15"/>
      <c r="BJ4" s="15"/>
      <c r="BL4" s="3" t="s">
        <v>78</v>
      </c>
      <c r="BM4" s="50" t="s">
        <v>11</v>
      </c>
      <c r="BN4" s="1" t="e">
        <f>1/(BM4^(2/3))</f>
        <v>#VALUE!</v>
      </c>
      <c r="BV4" s="15"/>
      <c r="BW4" s="19"/>
      <c r="BX4" s="15"/>
      <c r="BY4" s="15"/>
    </row>
    <row r="5" spans="1:77" ht="13.5">
      <c r="A5" t="s">
        <v>60</v>
      </c>
      <c r="B5" s="51" t="str">
        <f>'参加者情報'!B16&amp;'参加者情報'!B17&amp;'参加者情報'!B18&amp;'参加者情報'!B19&amp;"、"&amp;'参加者情報'!C16&amp;'参加者情報'!C17&amp;'参加者情報'!C18&amp;'参加者情報'!C19&amp;"、"&amp;'参加者情報'!D16&amp;'参加者情報'!D17&amp;'参加者情報'!D18&amp;'参加者情報'!D19</f>
        <v>××××、××××、××××</v>
      </c>
      <c r="N5" s="15"/>
      <c r="O5" s="19"/>
      <c r="P5" s="15"/>
      <c r="Q5" s="15"/>
      <c r="R5" s="15"/>
      <c r="AC5" s="15"/>
      <c r="AD5" s="19"/>
      <c r="AE5" s="15"/>
      <c r="AF5" s="15"/>
      <c r="AR5" s="15"/>
      <c r="AS5" s="19"/>
      <c r="AT5" s="15"/>
      <c r="AU5" s="15"/>
      <c r="BG5" s="15"/>
      <c r="BH5" s="19"/>
      <c r="BI5" s="15"/>
      <c r="BJ5" s="15"/>
      <c r="BV5" s="15"/>
      <c r="BW5" s="19"/>
      <c r="BX5" s="15"/>
      <c r="BY5" s="15"/>
    </row>
    <row r="6" spans="1:81" ht="13.5">
      <c r="A6" t="s">
        <v>107</v>
      </c>
      <c r="B6" s="3" t="str">
        <f>'参加者情報'!D24&amp;"("&amp;'参加者情報'!D30&amp;")"</f>
        <v>?()</v>
      </c>
      <c r="D6" t="s">
        <v>85</v>
      </c>
      <c r="E6" t="s">
        <v>81</v>
      </c>
      <c r="N6" s="15"/>
      <c r="O6" s="15"/>
      <c r="P6" s="15"/>
      <c r="Q6" s="15"/>
      <c r="R6" s="15"/>
      <c r="S6" t="s">
        <v>85</v>
      </c>
      <c r="T6" t="s">
        <v>81</v>
      </c>
      <c r="AC6" s="15"/>
      <c r="AD6" s="15"/>
      <c r="AE6" s="15"/>
      <c r="AF6" s="15"/>
      <c r="AH6" t="s">
        <v>85</v>
      </c>
      <c r="AI6" t="s">
        <v>81</v>
      </c>
      <c r="AR6" s="15"/>
      <c r="AS6" s="15"/>
      <c r="AT6" s="15"/>
      <c r="AU6" s="15"/>
      <c r="AW6" t="s">
        <v>85</v>
      </c>
      <c r="AX6" t="s">
        <v>81</v>
      </c>
      <c r="BG6" s="15"/>
      <c r="BH6" s="15"/>
      <c r="BI6" s="15"/>
      <c r="BJ6" s="15"/>
      <c r="BL6" t="s">
        <v>85</v>
      </c>
      <c r="BM6" t="s">
        <v>81</v>
      </c>
      <c r="BV6" s="15"/>
      <c r="BW6" s="15"/>
      <c r="BX6" s="15"/>
      <c r="BY6" s="15"/>
      <c r="CB6" t="s">
        <v>85</v>
      </c>
      <c r="CC6" t="s">
        <v>81</v>
      </c>
    </row>
    <row r="7" spans="1:96" ht="13.5">
      <c r="A7" t="s">
        <v>108</v>
      </c>
      <c r="B7" s="3" t="str">
        <f>'参加者情報'!D25&amp;'参加者情報'!D26&amp;'参加者情報'!D27&amp;'参加者情報'!D28&amp;'参加者情報'!D29</f>
        <v>×××××</v>
      </c>
      <c r="F7" s="55" t="s">
        <v>87</v>
      </c>
      <c r="G7" s="56"/>
      <c r="H7" s="56"/>
      <c r="I7" s="57"/>
      <c r="J7" s="55" t="s">
        <v>83</v>
      </c>
      <c r="K7" s="56"/>
      <c r="L7" s="56"/>
      <c r="M7" s="57"/>
      <c r="N7" s="58" t="s">
        <v>88</v>
      </c>
      <c r="O7" s="59"/>
      <c r="P7" s="59"/>
      <c r="Q7" s="60"/>
      <c r="U7" s="55" t="s">
        <v>87</v>
      </c>
      <c r="V7" s="56"/>
      <c r="W7" s="56"/>
      <c r="X7" s="57"/>
      <c r="Y7" s="55" t="s">
        <v>83</v>
      </c>
      <c r="Z7" s="56"/>
      <c r="AA7" s="56"/>
      <c r="AB7" s="57"/>
      <c r="AC7" s="58" t="s">
        <v>88</v>
      </c>
      <c r="AD7" s="59"/>
      <c r="AE7" s="59"/>
      <c r="AF7" s="60"/>
      <c r="AJ7" s="55" t="s">
        <v>87</v>
      </c>
      <c r="AK7" s="56"/>
      <c r="AL7" s="56"/>
      <c r="AM7" s="57"/>
      <c r="AN7" s="55" t="s">
        <v>83</v>
      </c>
      <c r="AO7" s="56"/>
      <c r="AP7" s="56"/>
      <c r="AQ7" s="57"/>
      <c r="AR7" s="58" t="s">
        <v>88</v>
      </c>
      <c r="AS7" s="59"/>
      <c r="AT7" s="59"/>
      <c r="AU7" s="60"/>
      <c r="AY7" s="55" t="s">
        <v>87</v>
      </c>
      <c r="AZ7" s="56"/>
      <c r="BA7" s="56"/>
      <c r="BB7" s="57"/>
      <c r="BC7" s="55" t="s">
        <v>83</v>
      </c>
      <c r="BD7" s="56"/>
      <c r="BE7" s="56"/>
      <c r="BF7" s="57"/>
      <c r="BG7" s="58" t="s">
        <v>88</v>
      </c>
      <c r="BH7" s="59"/>
      <c r="BI7" s="59"/>
      <c r="BJ7" s="60"/>
      <c r="BN7" s="55" t="s">
        <v>87</v>
      </c>
      <c r="BO7" s="56"/>
      <c r="BP7" s="56"/>
      <c r="BQ7" s="57"/>
      <c r="BR7" s="55" t="s">
        <v>83</v>
      </c>
      <c r="BS7" s="56"/>
      <c r="BT7" s="56"/>
      <c r="BU7" s="57"/>
      <c r="BV7" s="58" t="s">
        <v>88</v>
      </c>
      <c r="BW7" s="59"/>
      <c r="BX7" s="59"/>
      <c r="BY7" s="60"/>
      <c r="CG7" s="55" t="s">
        <v>87</v>
      </c>
      <c r="CH7" s="56"/>
      <c r="CI7" s="56"/>
      <c r="CJ7" s="57"/>
      <c r="CK7" s="55" t="s">
        <v>83</v>
      </c>
      <c r="CL7" s="56"/>
      <c r="CM7" s="56"/>
      <c r="CN7" s="57"/>
      <c r="CO7" s="58" t="s">
        <v>88</v>
      </c>
      <c r="CP7" s="59"/>
      <c r="CQ7" s="59"/>
      <c r="CR7" s="60"/>
    </row>
    <row r="8" spans="1:96" ht="13.5">
      <c r="A8" t="s">
        <v>61</v>
      </c>
      <c r="B8" s="3" t="str">
        <f>'参加者情報'!D43</f>
        <v>?</v>
      </c>
      <c r="D8" s="1" t="s">
        <v>56</v>
      </c>
      <c r="E8" s="1" t="s">
        <v>13</v>
      </c>
      <c r="F8" s="1" t="s">
        <v>0</v>
      </c>
      <c r="G8" s="1" t="s">
        <v>1</v>
      </c>
      <c r="H8" s="1" t="s">
        <v>2</v>
      </c>
      <c r="I8" s="3" t="s">
        <v>5</v>
      </c>
      <c r="J8" s="1" t="s">
        <v>48</v>
      </c>
      <c r="K8" s="1" t="s">
        <v>49</v>
      </c>
      <c r="L8" s="1" t="s">
        <v>50</v>
      </c>
      <c r="M8" s="3" t="s">
        <v>51</v>
      </c>
      <c r="N8" s="1" t="s">
        <v>52</v>
      </c>
      <c r="O8" s="1" t="s">
        <v>53</v>
      </c>
      <c r="P8" s="1" t="s">
        <v>54</v>
      </c>
      <c r="Q8" s="3" t="s">
        <v>55</v>
      </c>
      <c r="S8" s="1" t="s">
        <v>56</v>
      </c>
      <c r="T8" s="1" t="s">
        <v>13</v>
      </c>
      <c r="U8" s="1" t="s">
        <v>0</v>
      </c>
      <c r="V8" s="1" t="s">
        <v>1</v>
      </c>
      <c r="W8" s="1" t="s">
        <v>2</v>
      </c>
      <c r="X8" s="3" t="s">
        <v>5</v>
      </c>
      <c r="Y8" s="1" t="s">
        <v>48</v>
      </c>
      <c r="Z8" s="1" t="s">
        <v>49</v>
      </c>
      <c r="AA8" s="1" t="s">
        <v>50</v>
      </c>
      <c r="AB8" s="3" t="s">
        <v>51</v>
      </c>
      <c r="AC8" s="1" t="s">
        <v>52</v>
      </c>
      <c r="AD8" s="1" t="s">
        <v>53</v>
      </c>
      <c r="AE8" s="1" t="s">
        <v>54</v>
      </c>
      <c r="AF8" s="3" t="s">
        <v>55</v>
      </c>
      <c r="AH8" s="1" t="s">
        <v>56</v>
      </c>
      <c r="AI8" s="1" t="s">
        <v>13</v>
      </c>
      <c r="AJ8" s="1" t="s">
        <v>0</v>
      </c>
      <c r="AK8" s="1" t="s">
        <v>1</v>
      </c>
      <c r="AL8" s="1" t="s">
        <v>2</v>
      </c>
      <c r="AM8" s="3" t="s">
        <v>5</v>
      </c>
      <c r="AN8" s="1" t="s">
        <v>48</v>
      </c>
      <c r="AO8" s="1" t="s">
        <v>49</v>
      </c>
      <c r="AP8" s="1" t="s">
        <v>50</v>
      </c>
      <c r="AQ8" s="3" t="s">
        <v>51</v>
      </c>
      <c r="AR8" s="1" t="s">
        <v>52</v>
      </c>
      <c r="AS8" s="1" t="s">
        <v>53</v>
      </c>
      <c r="AT8" s="1" t="s">
        <v>54</v>
      </c>
      <c r="AU8" s="3" t="s">
        <v>55</v>
      </c>
      <c r="AW8" s="1" t="s">
        <v>56</v>
      </c>
      <c r="AX8" s="1" t="s">
        <v>13</v>
      </c>
      <c r="AY8" s="1" t="s">
        <v>0</v>
      </c>
      <c r="AZ8" s="1" t="s">
        <v>1</v>
      </c>
      <c r="BA8" s="1" t="s">
        <v>2</v>
      </c>
      <c r="BB8" s="3" t="s">
        <v>5</v>
      </c>
      <c r="BC8" s="1" t="s">
        <v>48</v>
      </c>
      <c r="BD8" s="1" t="s">
        <v>49</v>
      </c>
      <c r="BE8" s="1" t="s">
        <v>50</v>
      </c>
      <c r="BF8" s="3" t="s">
        <v>51</v>
      </c>
      <c r="BG8" s="1" t="s">
        <v>52</v>
      </c>
      <c r="BH8" s="1" t="s">
        <v>53</v>
      </c>
      <c r="BI8" s="1" t="s">
        <v>54</v>
      </c>
      <c r="BJ8" s="3" t="s">
        <v>55</v>
      </c>
      <c r="BL8" s="1" t="s">
        <v>56</v>
      </c>
      <c r="BM8" s="1" t="s">
        <v>13</v>
      </c>
      <c r="BN8" s="1" t="s">
        <v>0</v>
      </c>
      <c r="BO8" s="1" t="s">
        <v>1</v>
      </c>
      <c r="BP8" s="1" t="s">
        <v>2</v>
      </c>
      <c r="BQ8" s="3" t="s">
        <v>5</v>
      </c>
      <c r="BR8" s="1" t="s">
        <v>48</v>
      </c>
      <c r="BS8" s="1" t="s">
        <v>49</v>
      </c>
      <c r="BT8" s="1" t="s">
        <v>50</v>
      </c>
      <c r="BU8" s="3" t="s">
        <v>51</v>
      </c>
      <c r="BV8" s="1" t="s">
        <v>52</v>
      </c>
      <c r="BW8" s="1" t="s">
        <v>53</v>
      </c>
      <c r="BX8" s="1" t="s">
        <v>54</v>
      </c>
      <c r="BY8" s="3" t="s">
        <v>55</v>
      </c>
      <c r="CB8" s="1" t="s">
        <v>4</v>
      </c>
      <c r="CC8" s="1" t="s">
        <v>3</v>
      </c>
      <c r="CD8" s="3" t="s">
        <v>24</v>
      </c>
      <c r="CE8" s="1" t="s">
        <v>56</v>
      </c>
      <c r="CF8" s="1" t="s">
        <v>13</v>
      </c>
      <c r="CG8" s="1" t="s">
        <v>0</v>
      </c>
      <c r="CH8" s="1" t="s">
        <v>1</v>
      </c>
      <c r="CI8" s="1" t="s">
        <v>2</v>
      </c>
      <c r="CJ8" s="3" t="s">
        <v>5</v>
      </c>
      <c r="CK8" s="1" t="s">
        <v>48</v>
      </c>
      <c r="CL8" s="1" t="s">
        <v>49</v>
      </c>
      <c r="CM8" s="1" t="s">
        <v>50</v>
      </c>
      <c r="CN8" s="3" t="s">
        <v>51</v>
      </c>
      <c r="CO8" s="1" t="s">
        <v>52</v>
      </c>
      <c r="CP8" s="1" t="s">
        <v>53</v>
      </c>
      <c r="CQ8" s="1" t="s">
        <v>54</v>
      </c>
      <c r="CR8" s="3" t="s">
        <v>55</v>
      </c>
    </row>
    <row r="9" spans="4:96" ht="13.5">
      <c r="D9" s="1">
        <v>5.5</v>
      </c>
      <c r="E9" s="1" t="s">
        <v>86</v>
      </c>
      <c r="F9" s="4" t="s">
        <v>11</v>
      </c>
      <c r="G9" s="4" t="s">
        <v>11</v>
      </c>
      <c r="H9" s="4" t="s">
        <v>11</v>
      </c>
      <c r="I9" s="2" t="e">
        <f>G9^2</f>
        <v>#VALUE!</v>
      </c>
      <c r="J9" s="4" t="s">
        <v>11</v>
      </c>
      <c r="K9" s="4" t="s">
        <v>11</v>
      </c>
      <c r="L9" s="4" t="s">
        <v>11</v>
      </c>
      <c r="M9" s="2" t="e">
        <f>K9^2</f>
        <v>#VALUE!</v>
      </c>
      <c r="N9" s="4" t="s">
        <v>11</v>
      </c>
      <c r="O9" s="4" t="s">
        <v>11</v>
      </c>
      <c r="P9" s="4" t="s">
        <v>11</v>
      </c>
      <c r="Q9" s="2" t="e">
        <f>O9^2</f>
        <v>#VALUE!</v>
      </c>
      <c r="S9" s="1">
        <v>5.5</v>
      </c>
      <c r="T9" s="1" t="str">
        <f>$E$9</f>
        <v>Ave</v>
      </c>
      <c r="U9" s="4" t="s">
        <v>11</v>
      </c>
      <c r="V9" s="4" t="s">
        <v>11</v>
      </c>
      <c r="W9" s="4" t="s">
        <v>11</v>
      </c>
      <c r="X9" s="2" t="e">
        <f>V9^2</f>
        <v>#VALUE!</v>
      </c>
      <c r="Y9" s="4" t="s">
        <v>11</v>
      </c>
      <c r="Z9" s="4" t="s">
        <v>11</v>
      </c>
      <c r="AA9" s="4" t="s">
        <v>11</v>
      </c>
      <c r="AB9" s="2" t="e">
        <f>Z9^2</f>
        <v>#VALUE!</v>
      </c>
      <c r="AC9" s="4" t="s">
        <v>11</v>
      </c>
      <c r="AD9" s="4" t="s">
        <v>11</v>
      </c>
      <c r="AE9" s="4" t="s">
        <v>11</v>
      </c>
      <c r="AF9" s="2" t="e">
        <f>AD9^2</f>
        <v>#VALUE!</v>
      </c>
      <c r="AH9" s="1">
        <v>5.5</v>
      </c>
      <c r="AI9" s="1" t="str">
        <f>$E$9</f>
        <v>Ave</v>
      </c>
      <c r="AJ9" s="4" t="s">
        <v>11</v>
      </c>
      <c r="AK9" s="4" t="s">
        <v>11</v>
      </c>
      <c r="AL9" s="4" t="s">
        <v>11</v>
      </c>
      <c r="AM9" s="2" t="e">
        <f>AK9^2</f>
        <v>#VALUE!</v>
      </c>
      <c r="AN9" s="4" t="s">
        <v>11</v>
      </c>
      <c r="AO9" s="4" t="s">
        <v>11</v>
      </c>
      <c r="AP9" s="4" t="s">
        <v>11</v>
      </c>
      <c r="AQ9" s="2" t="e">
        <f>AO9^2</f>
        <v>#VALUE!</v>
      </c>
      <c r="AR9" s="4" t="s">
        <v>11</v>
      </c>
      <c r="AS9" s="4" t="s">
        <v>11</v>
      </c>
      <c r="AT9" s="4" t="s">
        <v>11</v>
      </c>
      <c r="AU9" s="2" t="e">
        <f>AS9^2</f>
        <v>#VALUE!</v>
      </c>
      <c r="AW9" s="1">
        <v>5.5</v>
      </c>
      <c r="AX9" s="1" t="str">
        <f>$E$9</f>
        <v>Ave</v>
      </c>
      <c r="AY9" s="4" t="s">
        <v>11</v>
      </c>
      <c r="AZ9" s="4" t="s">
        <v>11</v>
      </c>
      <c r="BA9" s="4" t="s">
        <v>11</v>
      </c>
      <c r="BB9" s="2" t="e">
        <f>AZ9^2</f>
        <v>#VALUE!</v>
      </c>
      <c r="BC9" s="4" t="s">
        <v>11</v>
      </c>
      <c r="BD9" s="4" t="s">
        <v>11</v>
      </c>
      <c r="BE9" s="4" t="s">
        <v>11</v>
      </c>
      <c r="BF9" s="2" t="e">
        <f>BD9^2</f>
        <v>#VALUE!</v>
      </c>
      <c r="BG9" s="4" t="s">
        <v>11</v>
      </c>
      <c r="BH9" s="4" t="s">
        <v>11</v>
      </c>
      <c r="BI9" s="4" t="s">
        <v>11</v>
      </c>
      <c r="BJ9" s="2" t="e">
        <f>BH9^2</f>
        <v>#VALUE!</v>
      </c>
      <c r="BL9" s="1">
        <v>5.5</v>
      </c>
      <c r="BM9" s="1" t="str">
        <f>$E$9</f>
        <v>Ave</v>
      </c>
      <c r="BN9" s="4" t="s">
        <v>11</v>
      </c>
      <c r="BO9" s="4" t="s">
        <v>11</v>
      </c>
      <c r="BP9" s="4" t="s">
        <v>11</v>
      </c>
      <c r="BQ9" s="2" t="e">
        <f>BO9^2</f>
        <v>#VALUE!</v>
      </c>
      <c r="BR9" s="4" t="s">
        <v>11</v>
      </c>
      <c r="BS9" s="4" t="s">
        <v>11</v>
      </c>
      <c r="BT9" s="4" t="s">
        <v>11</v>
      </c>
      <c r="BU9" s="2" t="e">
        <f>BS9^2</f>
        <v>#VALUE!</v>
      </c>
      <c r="BV9" s="4" t="s">
        <v>11</v>
      </c>
      <c r="BW9" s="4" t="s">
        <v>11</v>
      </c>
      <c r="BX9" s="4" t="s">
        <v>11</v>
      </c>
      <c r="BY9" s="2" t="e">
        <f>BW9^2</f>
        <v>#VALUE!</v>
      </c>
      <c r="CB9" s="3" t="str">
        <f>D$4</f>
        <v>L1</v>
      </c>
      <c r="CC9" s="3" t="str">
        <f>E$4</f>
        <v>?</v>
      </c>
      <c r="CD9" s="3" t="e">
        <f>F$4</f>
        <v>#VALUE!</v>
      </c>
      <c r="CE9" s="1">
        <v>5.5</v>
      </c>
      <c r="CF9" s="1" t="e">
        <f>#REF!</f>
        <v>#REF!</v>
      </c>
      <c r="CG9" s="3" t="str">
        <f>F9</f>
        <v>?</v>
      </c>
      <c r="CH9" s="3" t="str">
        <f aca="true" t="shared" si="0" ref="CH9:CR9">G9</f>
        <v>?</v>
      </c>
      <c r="CI9" s="3" t="str">
        <f t="shared" si="0"/>
        <v>?</v>
      </c>
      <c r="CJ9" s="3" t="e">
        <f t="shared" si="0"/>
        <v>#VALUE!</v>
      </c>
      <c r="CK9" s="3" t="str">
        <f t="shared" si="0"/>
        <v>?</v>
      </c>
      <c r="CL9" s="3" t="str">
        <f t="shared" si="0"/>
        <v>?</v>
      </c>
      <c r="CM9" s="3" t="str">
        <f t="shared" si="0"/>
        <v>?</v>
      </c>
      <c r="CN9" s="3" t="e">
        <f t="shared" si="0"/>
        <v>#VALUE!</v>
      </c>
      <c r="CO9" s="3" t="str">
        <f t="shared" si="0"/>
        <v>?</v>
      </c>
      <c r="CP9" s="3" t="str">
        <f t="shared" si="0"/>
        <v>?</v>
      </c>
      <c r="CQ9" s="3" t="str">
        <f t="shared" si="0"/>
        <v>?</v>
      </c>
      <c r="CR9" s="3" t="e">
        <f t="shared" si="0"/>
        <v>#VALUE!</v>
      </c>
    </row>
    <row r="10" spans="1:96" ht="13.5">
      <c r="A10" t="s">
        <v>16</v>
      </c>
      <c r="B10" t="s">
        <v>14</v>
      </c>
      <c r="D10" s="39"/>
      <c r="E10" s="15"/>
      <c r="F10" s="15"/>
      <c r="G10" s="15"/>
      <c r="H10" s="15"/>
      <c r="I10" s="15"/>
      <c r="J10" s="15"/>
      <c r="K10" s="15"/>
      <c r="L10" s="40"/>
      <c r="M10" s="15"/>
      <c r="N10" s="15"/>
      <c r="O10" s="15"/>
      <c r="P10" s="20"/>
      <c r="Q10" s="15"/>
      <c r="S10" s="39"/>
      <c r="T10" s="15"/>
      <c r="U10" s="15"/>
      <c r="V10" s="15"/>
      <c r="W10" s="15"/>
      <c r="X10" s="15"/>
      <c r="Y10" s="15"/>
      <c r="Z10" s="15"/>
      <c r="AA10" s="40"/>
      <c r="AB10" s="15"/>
      <c r="AC10" s="15"/>
      <c r="AD10" s="15"/>
      <c r="AE10" s="20"/>
      <c r="AF10" s="15"/>
      <c r="AH10" s="39"/>
      <c r="AI10" s="15"/>
      <c r="AJ10" s="15"/>
      <c r="AK10" s="15"/>
      <c r="AL10" s="15"/>
      <c r="AM10" s="15"/>
      <c r="AN10" s="15"/>
      <c r="AO10" s="15"/>
      <c r="AP10" s="40"/>
      <c r="AQ10" s="15"/>
      <c r="AR10" s="15"/>
      <c r="AS10" s="15"/>
      <c r="AT10" s="20"/>
      <c r="AU10" s="15"/>
      <c r="AW10" s="39"/>
      <c r="AX10" s="15"/>
      <c r="AY10" s="15"/>
      <c r="AZ10" s="15"/>
      <c r="BA10" s="15"/>
      <c r="BB10" s="15"/>
      <c r="BC10" s="15"/>
      <c r="BD10" s="15"/>
      <c r="BE10" s="40"/>
      <c r="BF10" s="15"/>
      <c r="BG10" s="15"/>
      <c r="BH10" s="15"/>
      <c r="BI10" s="20"/>
      <c r="BJ10" s="15"/>
      <c r="BL10" s="39"/>
      <c r="BM10" s="15"/>
      <c r="BN10" s="15"/>
      <c r="BO10" s="15"/>
      <c r="BP10" s="15"/>
      <c r="BQ10" s="15"/>
      <c r="BR10" s="15"/>
      <c r="BS10" s="15"/>
      <c r="BT10" s="40"/>
      <c r="BU10" s="15"/>
      <c r="BV10" s="15"/>
      <c r="BW10" s="15"/>
      <c r="BX10" s="20"/>
      <c r="BY10" s="15"/>
      <c r="CB10" s="3" t="str">
        <f>S$4</f>
        <v>L2</v>
      </c>
      <c r="CC10" s="3" t="str">
        <f>T$4</f>
        <v>?</v>
      </c>
      <c r="CD10" s="3" t="e">
        <f>U$4</f>
        <v>#VALUE!</v>
      </c>
      <c r="CE10" s="1">
        <v>5.5</v>
      </c>
      <c r="CF10" s="1" t="e">
        <f>#REF!</f>
        <v>#REF!</v>
      </c>
      <c r="CG10" s="3" t="str">
        <f>U9</f>
        <v>?</v>
      </c>
      <c r="CH10" s="3" t="str">
        <f aca="true" t="shared" si="1" ref="CH10:CR10">V9</f>
        <v>?</v>
      </c>
      <c r="CI10" s="3" t="str">
        <f t="shared" si="1"/>
        <v>?</v>
      </c>
      <c r="CJ10" s="3" t="e">
        <f t="shared" si="1"/>
        <v>#VALUE!</v>
      </c>
      <c r="CK10" s="3" t="str">
        <f t="shared" si="1"/>
        <v>?</v>
      </c>
      <c r="CL10" s="3" t="str">
        <f t="shared" si="1"/>
        <v>?</v>
      </c>
      <c r="CM10" s="3" t="str">
        <f t="shared" si="1"/>
        <v>?</v>
      </c>
      <c r="CN10" s="3" t="e">
        <f t="shared" si="1"/>
        <v>#VALUE!</v>
      </c>
      <c r="CO10" s="3" t="str">
        <f t="shared" si="1"/>
        <v>?</v>
      </c>
      <c r="CP10" s="3" t="str">
        <f t="shared" si="1"/>
        <v>?</v>
      </c>
      <c r="CQ10" s="3" t="str">
        <f t="shared" si="1"/>
        <v>?</v>
      </c>
      <c r="CR10" s="3" t="e">
        <f t="shared" si="1"/>
        <v>#VALUE!</v>
      </c>
    </row>
    <row r="11" spans="1:96" ht="13.5" customHeight="1">
      <c r="A11" t="s">
        <v>17</v>
      </c>
      <c r="B11" t="s">
        <v>15</v>
      </c>
      <c r="D11" t="s">
        <v>85</v>
      </c>
      <c r="E11" t="s">
        <v>79</v>
      </c>
      <c r="N11" s="15"/>
      <c r="O11" s="15"/>
      <c r="P11" s="15"/>
      <c r="Q11" s="15"/>
      <c r="S11" t="s">
        <v>85</v>
      </c>
      <c r="T11" t="s">
        <v>79</v>
      </c>
      <c r="AC11" s="15"/>
      <c r="AD11" s="15"/>
      <c r="AE11" s="15"/>
      <c r="AF11" s="15"/>
      <c r="AH11" t="s">
        <v>85</v>
      </c>
      <c r="AI11" t="s">
        <v>79</v>
      </c>
      <c r="AR11" s="15"/>
      <c r="AS11" s="15"/>
      <c r="AT11" s="15"/>
      <c r="AU11" s="15"/>
      <c r="AW11" t="s">
        <v>85</v>
      </c>
      <c r="AX11" t="s">
        <v>79</v>
      </c>
      <c r="BG11" s="15"/>
      <c r="BH11" s="15"/>
      <c r="BI11" s="15"/>
      <c r="BJ11" s="15"/>
      <c r="BL11" t="s">
        <v>85</v>
      </c>
      <c r="BM11" t="s">
        <v>79</v>
      </c>
      <c r="BV11" s="15"/>
      <c r="BW11" s="15"/>
      <c r="BX11" s="15"/>
      <c r="BY11" s="15"/>
      <c r="CB11" s="3" t="str">
        <f>AH$4</f>
        <v>L3</v>
      </c>
      <c r="CC11" s="3" t="str">
        <f>AI$4</f>
        <v>?</v>
      </c>
      <c r="CD11" s="3" t="e">
        <f>AJ$4</f>
        <v>#VALUE!</v>
      </c>
      <c r="CE11" s="1">
        <v>5.5</v>
      </c>
      <c r="CF11" s="1" t="e">
        <f>#REF!</f>
        <v>#REF!</v>
      </c>
      <c r="CG11" s="3" t="str">
        <f>AJ9</f>
        <v>?</v>
      </c>
      <c r="CH11" s="3" t="str">
        <f aca="true" t="shared" si="2" ref="CH11:CR11">AK9</f>
        <v>?</v>
      </c>
      <c r="CI11" s="3" t="str">
        <f t="shared" si="2"/>
        <v>?</v>
      </c>
      <c r="CJ11" s="3" t="e">
        <f t="shared" si="2"/>
        <v>#VALUE!</v>
      </c>
      <c r="CK11" s="3" t="str">
        <f t="shared" si="2"/>
        <v>?</v>
      </c>
      <c r="CL11" s="3" t="str">
        <f t="shared" si="2"/>
        <v>?</v>
      </c>
      <c r="CM11" s="3" t="str">
        <f t="shared" si="2"/>
        <v>?</v>
      </c>
      <c r="CN11" s="3" t="e">
        <f t="shared" si="2"/>
        <v>#VALUE!</v>
      </c>
      <c r="CO11" s="3" t="str">
        <f t="shared" si="2"/>
        <v>?</v>
      </c>
      <c r="CP11" s="3" t="str">
        <f t="shared" si="2"/>
        <v>?</v>
      </c>
      <c r="CQ11" s="3" t="str">
        <f t="shared" si="2"/>
        <v>?</v>
      </c>
      <c r="CR11" s="3" t="e">
        <f t="shared" si="2"/>
        <v>#VALUE!</v>
      </c>
    </row>
    <row r="12" spans="1:96" ht="13.5">
      <c r="A12" t="s">
        <v>18</v>
      </c>
      <c r="B12" s="61" t="s">
        <v>73</v>
      </c>
      <c r="F12" s="55" t="s">
        <v>87</v>
      </c>
      <c r="G12" s="56"/>
      <c r="H12" s="56"/>
      <c r="I12" s="57"/>
      <c r="J12" s="55" t="s">
        <v>83</v>
      </c>
      <c r="K12" s="56"/>
      <c r="L12" s="56"/>
      <c r="M12" s="57"/>
      <c r="N12" s="58" t="s">
        <v>88</v>
      </c>
      <c r="O12" s="59"/>
      <c r="P12" s="59"/>
      <c r="Q12" s="60"/>
      <c r="U12" s="55" t="s">
        <v>87</v>
      </c>
      <c r="V12" s="56"/>
      <c r="W12" s="56"/>
      <c r="X12" s="57"/>
      <c r="Y12" s="55" t="s">
        <v>83</v>
      </c>
      <c r="Z12" s="56"/>
      <c r="AA12" s="56"/>
      <c r="AB12" s="57"/>
      <c r="AC12" s="58" t="s">
        <v>88</v>
      </c>
      <c r="AD12" s="59"/>
      <c r="AE12" s="59"/>
      <c r="AF12" s="60"/>
      <c r="AJ12" s="55" t="s">
        <v>87</v>
      </c>
      <c r="AK12" s="56"/>
      <c r="AL12" s="56"/>
      <c r="AM12" s="57"/>
      <c r="AN12" s="55" t="s">
        <v>83</v>
      </c>
      <c r="AO12" s="56"/>
      <c r="AP12" s="56"/>
      <c r="AQ12" s="57"/>
      <c r="AR12" s="58" t="s">
        <v>88</v>
      </c>
      <c r="AS12" s="59"/>
      <c r="AT12" s="59"/>
      <c r="AU12" s="60"/>
      <c r="AY12" s="55" t="s">
        <v>87</v>
      </c>
      <c r="AZ12" s="56"/>
      <c r="BA12" s="56"/>
      <c r="BB12" s="57"/>
      <c r="BC12" s="55" t="s">
        <v>83</v>
      </c>
      <c r="BD12" s="56"/>
      <c r="BE12" s="56"/>
      <c r="BF12" s="57"/>
      <c r="BG12" s="58" t="s">
        <v>88</v>
      </c>
      <c r="BH12" s="59"/>
      <c r="BI12" s="59"/>
      <c r="BJ12" s="60"/>
      <c r="BN12" s="55" t="s">
        <v>87</v>
      </c>
      <c r="BO12" s="56"/>
      <c r="BP12" s="56"/>
      <c r="BQ12" s="57"/>
      <c r="BR12" s="55" t="s">
        <v>83</v>
      </c>
      <c r="BS12" s="56"/>
      <c r="BT12" s="56"/>
      <c r="BU12" s="57"/>
      <c r="BV12" s="58" t="s">
        <v>88</v>
      </c>
      <c r="BW12" s="59"/>
      <c r="BX12" s="59"/>
      <c r="BY12" s="60"/>
      <c r="CB12" s="3" t="str">
        <f>AW$4</f>
        <v>L4</v>
      </c>
      <c r="CC12" s="3" t="str">
        <f>AX$4</f>
        <v>?</v>
      </c>
      <c r="CD12" s="3" t="e">
        <f>AY$4</f>
        <v>#VALUE!</v>
      </c>
      <c r="CE12" s="1">
        <v>5.5</v>
      </c>
      <c r="CF12" s="1" t="e">
        <f>#REF!</f>
        <v>#REF!</v>
      </c>
      <c r="CG12" s="3" t="str">
        <f>AY9</f>
        <v>?</v>
      </c>
      <c r="CH12" s="3" t="str">
        <f aca="true" t="shared" si="3" ref="CH12:CR12">AZ9</f>
        <v>?</v>
      </c>
      <c r="CI12" s="3" t="str">
        <f t="shared" si="3"/>
        <v>?</v>
      </c>
      <c r="CJ12" s="3" t="e">
        <f t="shared" si="3"/>
        <v>#VALUE!</v>
      </c>
      <c r="CK12" s="3" t="str">
        <f t="shared" si="3"/>
        <v>?</v>
      </c>
      <c r="CL12" s="3" t="str">
        <f t="shared" si="3"/>
        <v>?</v>
      </c>
      <c r="CM12" s="3" t="str">
        <f t="shared" si="3"/>
        <v>?</v>
      </c>
      <c r="CN12" s="3" t="e">
        <f t="shared" si="3"/>
        <v>#VALUE!</v>
      </c>
      <c r="CO12" s="3" t="str">
        <f t="shared" si="3"/>
        <v>?</v>
      </c>
      <c r="CP12" s="3" t="str">
        <f t="shared" si="3"/>
        <v>?</v>
      </c>
      <c r="CQ12" s="3" t="str">
        <f t="shared" si="3"/>
        <v>?</v>
      </c>
      <c r="CR12" s="3" t="e">
        <f t="shared" si="3"/>
        <v>#VALUE!</v>
      </c>
    </row>
    <row r="13" spans="2:96" ht="13.5">
      <c r="B13" s="61"/>
      <c r="D13" s="1" t="s">
        <v>56</v>
      </c>
      <c r="E13" s="1" t="s">
        <v>13</v>
      </c>
      <c r="F13" s="1" t="s">
        <v>0</v>
      </c>
      <c r="G13" s="1" t="s">
        <v>1</v>
      </c>
      <c r="H13" s="1" t="s">
        <v>2</v>
      </c>
      <c r="I13" s="3" t="s">
        <v>5</v>
      </c>
      <c r="J13" s="1" t="s">
        <v>48</v>
      </c>
      <c r="K13" s="1" t="s">
        <v>49</v>
      </c>
      <c r="L13" s="1" t="s">
        <v>50</v>
      </c>
      <c r="M13" s="3" t="s">
        <v>51</v>
      </c>
      <c r="N13" s="1" t="s">
        <v>52</v>
      </c>
      <c r="O13" s="1" t="s">
        <v>53</v>
      </c>
      <c r="P13" s="1" t="s">
        <v>54</v>
      </c>
      <c r="Q13" s="3" t="s">
        <v>55</v>
      </c>
      <c r="S13" s="1" t="s">
        <v>56</v>
      </c>
      <c r="T13" s="1" t="s">
        <v>13</v>
      </c>
      <c r="U13" s="1" t="s">
        <v>0</v>
      </c>
      <c r="V13" s="1" t="s">
        <v>1</v>
      </c>
      <c r="W13" s="1" t="s">
        <v>2</v>
      </c>
      <c r="X13" s="3" t="s">
        <v>5</v>
      </c>
      <c r="Y13" s="1" t="s">
        <v>48</v>
      </c>
      <c r="Z13" s="1" t="s">
        <v>49</v>
      </c>
      <c r="AA13" s="1" t="s">
        <v>50</v>
      </c>
      <c r="AB13" s="3" t="s">
        <v>51</v>
      </c>
      <c r="AC13" s="1" t="s">
        <v>52</v>
      </c>
      <c r="AD13" s="1" t="s">
        <v>53</v>
      </c>
      <c r="AE13" s="1" t="s">
        <v>54</v>
      </c>
      <c r="AF13" s="3" t="s">
        <v>55</v>
      </c>
      <c r="AH13" s="1" t="s">
        <v>56</v>
      </c>
      <c r="AI13" s="1" t="s">
        <v>13</v>
      </c>
      <c r="AJ13" s="1" t="s">
        <v>0</v>
      </c>
      <c r="AK13" s="1" t="s">
        <v>1</v>
      </c>
      <c r="AL13" s="1" t="s">
        <v>2</v>
      </c>
      <c r="AM13" s="3" t="s">
        <v>5</v>
      </c>
      <c r="AN13" s="1" t="s">
        <v>48</v>
      </c>
      <c r="AO13" s="1" t="s">
        <v>49</v>
      </c>
      <c r="AP13" s="1" t="s">
        <v>50</v>
      </c>
      <c r="AQ13" s="3" t="s">
        <v>51</v>
      </c>
      <c r="AR13" s="1" t="s">
        <v>52</v>
      </c>
      <c r="AS13" s="1" t="s">
        <v>53</v>
      </c>
      <c r="AT13" s="1" t="s">
        <v>54</v>
      </c>
      <c r="AU13" s="3" t="s">
        <v>55</v>
      </c>
      <c r="AW13" s="1" t="s">
        <v>56</v>
      </c>
      <c r="AX13" s="1" t="s">
        <v>13</v>
      </c>
      <c r="AY13" s="1" t="s">
        <v>0</v>
      </c>
      <c r="AZ13" s="1" t="s">
        <v>1</v>
      </c>
      <c r="BA13" s="1" t="s">
        <v>2</v>
      </c>
      <c r="BB13" s="3" t="s">
        <v>5</v>
      </c>
      <c r="BC13" s="1" t="s">
        <v>48</v>
      </c>
      <c r="BD13" s="1" t="s">
        <v>49</v>
      </c>
      <c r="BE13" s="1" t="s">
        <v>50</v>
      </c>
      <c r="BF13" s="3" t="s">
        <v>51</v>
      </c>
      <c r="BG13" s="1" t="s">
        <v>52</v>
      </c>
      <c r="BH13" s="1" t="s">
        <v>53</v>
      </c>
      <c r="BI13" s="1" t="s">
        <v>54</v>
      </c>
      <c r="BJ13" s="3" t="s">
        <v>55</v>
      </c>
      <c r="BL13" s="1" t="s">
        <v>56</v>
      </c>
      <c r="BM13" s="1" t="s">
        <v>13</v>
      </c>
      <c r="BN13" s="1" t="s">
        <v>0</v>
      </c>
      <c r="BO13" s="1" t="s">
        <v>1</v>
      </c>
      <c r="BP13" s="1" t="s">
        <v>2</v>
      </c>
      <c r="BQ13" s="3" t="s">
        <v>5</v>
      </c>
      <c r="BR13" s="1" t="s">
        <v>48</v>
      </c>
      <c r="BS13" s="1" t="s">
        <v>49</v>
      </c>
      <c r="BT13" s="1" t="s">
        <v>50</v>
      </c>
      <c r="BU13" s="3" t="s">
        <v>51</v>
      </c>
      <c r="BV13" s="1" t="s">
        <v>52</v>
      </c>
      <c r="BW13" s="1" t="s">
        <v>53</v>
      </c>
      <c r="BX13" s="1" t="s">
        <v>54</v>
      </c>
      <c r="BY13" s="3" t="s">
        <v>55</v>
      </c>
      <c r="CB13" s="3" t="str">
        <f>BL$4</f>
        <v>L5</v>
      </c>
      <c r="CC13" s="3" t="str">
        <f>BM$4</f>
        <v>?</v>
      </c>
      <c r="CD13" s="3" t="e">
        <f>BN$4</f>
        <v>#VALUE!</v>
      </c>
      <c r="CE13" s="1">
        <v>5.5</v>
      </c>
      <c r="CF13" s="1" t="e">
        <f>#REF!</f>
        <v>#REF!</v>
      </c>
      <c r="CG13" s="3" t="str">
        <f>BN9</f>
        <v>?</v>
      </c>
      <c r="CH13" s="3" t="str">
        <f aca="true" t="shared" si="4" ref="CH13:CR13">BO9</f>
        <v>?</v>
      </c>
      <c r="CI13" s="3" t="str">
        <f t="shared" si="4"/>
        <v>?</v>
      </c>
      <c r="CJ13" s="3" t="e">
        <f t="shared" si="4"/>
        <v>#VALUE!</v>
      </c>
      <c r="CK13" s="3" t="str">
        <f t="shared" si="4"/>
        <v>?</v>
      </c>
      <c r="CL13" s="3" t="str">
        <f t="shared" si="4"/>
        <v>?</v>
      </c>
      <c r="CM13" s="3" t="str">
        <f t="shared" si="4"/>
        <v>?</v>
      </c>
      <c r="CN13" s="3" t="e">
        <f t="shared" si="4"/>
        <v>#VALUE!</v>
      </c>
      <c r="CO13" s="3" t="str">
        <f t="shared" si="4"/>
        <v>?</v>
      </c>
      <c r="CP13" s="3" t="str">
        <f t="shared" si="4"/>
        <v>?</v>
      </c>
      <c r="CQ13" s="3" t="str">
        <f>BX9</f>
        <v>?</v>
      </c>
      <c r="CR13" s="3" t="e">
        <f t="shared" si="4"/>
        <v>#VALUE!</v>
      </c>
    </row>
    <row r="14" spans="2:77" ht="13.5">
      <c r="B14" s="61"/>
      <c r="D14" s="1">
        <v>5.5</v>
      </c>
      <c r="E14" s="1" t="str">
        <f>$E$9</f>
        <v>Ave</v>
      </c>
      <c r="F14" s="4" t="s">
        <v>11</v>
      </c>
      <c r="G14" s="4" t="s">
        <v>11</v>
      </c>
      <c r="H14" s="4" t="s">
        <v>11</v>
      </c>
      <c r="I14" s="2" t="e">
        <f>G14^2</f>
        <v>#VALUE!</v>
      </c>
      <c r="J14" s="4" t="s">
        <v>11</v>
      </c>
      <c r="K14" s="4" t="s">
        <v>11</v>
      </c>
      <c r="L14" s="4" t="s">
        <v>11</v>
      </c>
      <c r="M14" s="2" t="e">
        <f>K14^2</f>
        <v>#VALUE!</v>
      </c>
      <c r="N14" s="4" t="s">
        <v>11</v>
      </c>
      <c r="O14" s="4" t="s">
        <v>11</v>
      </c>
      <c r="P14" s="4" t="s">
        <v>11</v>
      </c>
      <c r="Q14" s="2" t="e">
        <f>O14^2</f>
        <v>#VALUE!</v>
      </c>
      <c r="S14" s="1">
        <v>5.5</v>
      </c>
      <c r="T14" s="1" t="str">
        <f>$E$9</f>
        <v>Ave</v>
      </c>
      <c r="U14" s="4" t="s">
        <v>11</v>
      </c>
      <c r="V14" s="4" t="s">
        <v>11</v>
      </c>
      <c r="W14" s="4" t="s">
        <v>11</v>
      </c>
      <c r="X14" s="2" t="e">
        <f>V14^2</f>
        <v>#VALUE!</v>
      </c>
      <c r="Y14" s="4" t="s">
        <v>11</v>
      </c>
      <c r="Z14" s="4" t="s">
        <v>11</v>
      </c>
      <c r="AA14" s="4" t="s">
        <v>11</v>
      </c>
      <c r="AB14" s="2" t="e">
        <f>Z14^2</f>
        <v>#VALUE!</v>
      </c>
      <c r="AC14" s="4" t="s">
        <v>11</v>
      </c>
      <c r="AD14" s="4" t="s">
        <v>11</v>
      </c>
      <c r="AE14" s="4" t="s">
        <v>11</v>
      </c>
      <c r="AF14" s="2" t="e">
        <f>AD14^2</f>
        <v>#VALUE!</v>
      </c>
      <c r="AH14" s="1">
        <v>5.5</v>
      </c>
      <c r="AI14" s="1" t="str">
        <f>$E$9</f>
        <v>Ave</v>
      </c>
      <c r="AJ14" s="4" t="s">
        <v>11</v>
      </c>
      <c r="AK14" s="4" t="s">
        <v>11</v>
      </c>
      <c r="AL14" s="4" t="s">
        <v>11</v>
      </c>
      <c r="AM14" s="2" t="e">
        <f>AK14^2</f>
        <v>#VALUE!</v>
      </c>
      <c r="AN14" s="4" t="s">
        <v>11</v>
      </c>
      <c r="AO14" s="4" t="s">
        <v>11</v>
      </c>
      <c r="AP14" s="4" t="s">
        <v>11</v>
      </c>
      <c r="AQ14" s="2" t="e">
        <f>AO14^2</f>
        <v>#VALUE!</v>
      </c>
      <c r="AR14" s="4" t="s">
        <v>11</v>
      </c>
      <c r="AS14" s="4" t="s">
        <v>11</v>
      </c>
      <c r="AT14" s="4" t="s">
        <v>11</v>
      </c>
      <c r="AU14" s="2" t="e">
        <f>AS14^2</f>
        <v>#VALUE!</v>
      </c>
      <c r="AW14" s="1">
        <v>5.5</v>
      </c>
      <c r="AX14" s="1" t="str">
        <f>$E$9</f>
        <v>Ave</v>
      </c>
      <c r="AY14" s="4" t="s">
        <v>11</v>
      </c>
      <c r="AZ14" s="4" t="s">
        <v>11</v>
      </c>
      <c r="BA14" s="4" t="s">
        <v>11</v>
      </c>
      <c r="BB14" s="2" t="e">
        <f>AZ14^2</f>
        <v>#VALUE!</v>
      </c>
      <c r="BC14" s="4" t="s">
        <v>11</v>
      </c>
      <c r="BD14" s="4" t="s">
        <v>11</v>
      </c>
      <c r="BE14" s="4" t="s">
        <v>11</v>
      </c>
      <c r="BF14" s="2" t="e">
        <f>BD14^2</f>
        <v>#VALUE!</v>
      </c>
      <c r="BG14" s="4" t="s">
        <v>11</v>
      </c>
      <c r="BH14" s="4" t="s">
        <v>11</v>
      </c>
      <c r="BI14" s="4" t="s">
        <v>11</v>
      </c>
      <c r="BJ14" s="2" t="e">
        <f>BH14^2</f>
        <v>#VALUE!</v>
      </c>
      <c r="BL14" s="1">
        <v>5.5</v>
      </c>
      <c r="BM14" s="1" t="str">
        <f>$E$9</f>
        <v>Ave</v>
      </c>
      <c r="BN14" s="4" t="s">
        <v>11</v>
      </c>
      <c r="BO14" s="4" t="s">
        <v>11</v>
      </c>
      <c r="BP14" s="4" t="s">
        <v>11</v>
      </c>
      <c r="BQ14" s="2" t="e">
        <f>BO14^2</f>
        <v>#VALUE!</v>
      </c>
      <c r="BR14" s="4" t="s">
        <v>11</v>
      </c>
      <c r="BS14" s="4" t="s">
        <v>11</v>
      </c>
      <c r="BT14" s="4" t="s">
        <v>11</v>
      </c>
      <c r="BU14" s="2" t="e">
        <f>BS14^2</f>
        <v>#VALUE!</v>
      </c>
      <c r="BV14" s="4" t="s">
        <v>11</v>
      </c>
      <c r="BW14" s="4" t="s">
        <v>11</v>
      </c>
      <c r="BX14" s="4" t="s">
        <v>11</v>
      </c>
      <c r="BY14" s="2" t="e">
        <f>BW14^2</f>
        <v>#VALUE!</v>
      </c>
    </row>
    <row r="15" spans="1:2" ht="13.5">
      <c r="A15" t="s">
        <v>19</v>
      </c>
      <c r="B15" t="s">
        <v>106</v>
      </c>
    </row>
    <row r="16" spans="1:77" ht="13.5">
      <c r="A16" t="s">
        <v>22</v>
      </c>
      <c r="B16" t="s">
        <v>21</v>
      </c>
      <c r="D16" t="s">
        <v>85</v>
      </c>
      <c r="E16" t="s">
        <v>80</v>
      </c>
      <c r="N16" s="15"/>
      <c r="O16" s="15"/>
      <c r="P16" s="15"/>
      <c r="Q16" s="15"/>
      <c r="S16" t="s">
        <v>85</v>
      </c>
      <c r="T16" t="s">
        <v>80</v>
      </c>
      <c r="AC16" s="15"/>
      <c r="AD16" s="15"/>
      <c r="AE16" s="15"/>
      <c r="AF16" s="15"/>
      <c r="AH16" t="s">
        <v>85</v>
      </c>
      <c r="AI16" t="s">
        <v>80</v>
      </c>
      <c r="AR16" s="15"/>
      <c r="AS16" s="15"/>
      <c r="AT16" s="15"/>
      <c r="AU16" s="15"/>
      <c r="AW16" t="s">
        <v>85</v>
      </c>
      <c r="AX16" t="s">
        <v>80</v>
      </c>
      <c r="BG16" s="15"/>
      <c r="BH16" s="15"/>
      <c r="BI16" s="15"/>
      <c r="BJ16" s="15"/>
      <c r="BL16" t="s">
        <v>85</v>
      </c>
      <c r="BM16" t="s">
        <v>80</v>
      </c>
      <c r="BV16" s="15"/>
      <c r="BW16" s="15"/>
      <c r="BX16" s="15"/>
      <c r="BY16" s="15"/>
    </row>
    <row r="17" spans="1:77" ht="13.5">
      <c r="A17" t="s">
        <v>23</v>
      </c>
      <c r="B17" t="s">
        <v>20</v>
      </c>
      <c r="F17" s="55" t="s">
        <v>87</v>
      </c>
      <c r="G17" s="56"/>
      <c r="H17" s="56"/>
      <c r="I17" s="57"/>
      <c r="J17" s="55" t="s">
        <v>83</v>
      </c>
      <c r="K17" s="56"/>
      <c r="L17" s="56"/>
      <c r="M17" s="57"/>
      <c r="N17" s="58" t="s">
        <v>88</v>
      </c>
      <c r="O17" s="59"/>
      <c r="P17" s="59"/>
      <c r="Q17" s="60"/>
      <c r="R17" s="15"/>
      <c r="U17" s="55" t="s">
        <v>87</v>
      </c>
      <c r="V17" s="56"/>
      <c r="W17" s="56"/>
      <c r="X17" s="57"/>
      <c r="Y17" s="55" t="s">
        <v>83</v>
      </c>
      <c r="Z17" s="56"/>
      <c r="AA17" s="56"/>
      <c r="AB17" s="57"/>
      <c r="AC17" s="58" t="s">
        <v>88</v>
      </c>
      <c r="AD17" s="59"/>
      <c r="AE17" s="59"/>
      <c r="AF17" s="60"/>
      <c r="AJ17" s="55" t="s">
        <v>87</v>
      </c>
      <c r="AK17" s="56"/>
      <c r="AL17" s="56"/>
      <c r="AM17" s="57"/>
      <c r="AN17" s="55" t="s">
        <v>83</v>
      </c>
      <c r="AO17" s="56"/>
      <c r="AP17" s="56"/>
      <c r="AQ17" s="57"/>
      <c r="AR17" s="58" t="s">
        <v>88</v>
      </c>
      <c r="AS17" s="59"/>
      <c r="AT17" s="59"/>
      <c r="AU17" s="60"/>
      <c r="AY17" s="55" t="s">
        <v>87</v>
      </c>
      <c r="AZ17" s="56"/>
      <c r="BA17" s="56"/>
      <c r="BB17" s="57"/>
      <c r="BC17" s="55" t="s">
        <v>83</v>
      </c>
      <c r="BD17" s="56"/>
      <c r="BE17" s="56"/>
      <c r="BF17" s="57"/>
      <c r="BG17" s="58" t="s">
        <v>88</v>
      </c>
      <c r="BH17" s="59"/>
      <c r="BI17" s="59"/>
      <c r="BJ17" s="60"/>
      <c r="BN17" s="55" t="s">
        <v>87</v>
      </c>
      <c r="BO17" s="56"/>
      <c r="BP17" s="56"/>
      <c r="BQ17" s="57"/>
      <c r="BR17" s="55" t="s">
        <v>83</v>
      </c>
      <c r="BS17" s="56"/>
      <c r="BT17" s="56"/>
      <c r="BU17" s="57"/>
      <c r="BV17" s="58" t="s">
        <v>88</v>
      </c>
      <c r="BW17" s="59"/>
      <c r="BX17" s="59"/>
      <c r="BY17" s="60"/>
    </row>
    <row r="18" spans="4:77" ht="13.5">
      <c r="D18" s="1" t="s">
        <v>56</v>
      </c>
      <c r="E18" s="1" t="s">
        <v>13</v>
      </c>
      <c r="F18" s="1" t="s">
        <v>0</v>
      </c>
      <c r="G18" s="1" t="s">
        <v>1</v>
      </c>
      <c r="H18" s="1" t="s">
        <v>2</v>
      </c>
      <c r="I18" s="3" t="s">
        <v>5</v>
      </c>
      <c r="J18" s="1" t="s">
        <v>48</v>
      </c>
      <c r="K18" s="1" t="s">
        <v>49</v>
      </c>
      <c r="L18" s="1" t="s">
        <v>50</v>
      </c>
      <c r="M18" s="3" t="s">
        <v>51</v>
      </c>
      <c r="N18" s="1" t="s">
        <v>52</v>
      </c>
      <c r="O18" s="1" t="s">
        <v>53</v>
      </c>
      <c r="P18" s="1" t="s">
        <v>54</v>
      </c>
      <c r="Q18" s="3" t="s">
        <v>55</v>
      </c>
      <c r="S18" s="1" t="s">
        <v>56</v>
      </c>
      <c r="T18" s="1" t="s">
        <v>13</v>
      </c>
      <c r="U18" s="1" t="s">
        <v>0</v>
      </c>
      <c r="V18" s="1" t="s">
        <v>1</v>
      </c>
      <c r="W18" s="1" t="s">
        <v>2</v>
      </c>
      <c r="X18" s="3" t="s">
        <v>5</v>
      </c>
      <c r="Y18" s="1" t="s">
        <v>48</v>
      </c>
      <c r="Z18" s="1" t="s">
        <v>49</v>
      </c>
      <c r="AA18" s="1" t="s">
        <v>50</v>
      </c>
      <c r="AB18" s="3" t="s">
        <v>51</v>
      </c>
      <c r="AC18" s="1" t="s">
        <v>52</v>
      </c>
      <c r="AD18" s="1" t="s">
        <v>53</v>
      </c>
      <c r="AE18" s="1" t="s">
        <v>54</v>
      </c>
      <c r="AF18" s="3" t="s">
        <v>55</v>
      </c>
      <c r="AH18" s="1" t="s">
        <v>56</v>
      </c>
      <c r="AI18" s="1" t="s">
        <v>13</v>
      </c>
      <c r="AJ18" s="1" t="s">
        <v>0</v>
      </c>
      <c r="AK18" s="1" t="s">
        <v>1</v>
      </c>
      <c r="AL18" s="1" t="s">
        <v>2</v>
      </c>
      <c r="AM18" s="3" t="s">
        <v>5</v>
      </c>
      <c r="AN18" s="1" t="s">
        <v>48</v>
      </c>
      <c r="AO18" s="1" t="s">
        <v>49</v>
      </c>
      <c r="AP18" s="1" t="s">
        <v>50</v>
      </c>
      <c r="AQ18" s="3" t="s">
        <v>51</v>
      </c>
      <c r="AR18" s="1" t="s">
        <v>52</v>
      </c>
      <c r="AS18" s="1" t="s">
        <v>53</v>
      </c>
      <c r="AT18" s="1" t="s">
        <v>54</v>
      </c>
      <c r="AU18" s="3" t="s">
        <v>55</v>
      </c>
      <c r="AW18" s="1" t="s">
        <v>56</v>
      </c>
      <c r="AX18" s="1" t="s">
        <v>13</v>
      </c>
      <c r="AY18" s="1" t="s">
        <v>0</v>
      </c>
      <c r="AZ18" s="1" t="s">
        <v>1</v>
      </c>
      <c r="BA18" s="1" t="s">
        <v>2</v>
      </c>
      <c r="BB18" s="3" t="s">
        <v>5</v>
      </c>
      <c r="BC18" s="1" t="s">
        <v>48</v>
      </c>
      <c r="BD18" s="1" t="s">
        <v>49</v>
      </c>
      <c r="BE18" s="1" t="s">
        <v>50</v>
      </c>
      <c r="BF18" s="3" t="s">
        <v>51</v>
      </c>
      <c r="BG18" s="1" t="s">
        <v>52</v>
      </c>
      <c r="BH18" s="1" t="s">
        <v>53</v>
      </c>
      <c r="BI18" s="1" t="s">
        <v>54</v>
      </c>
      <c r="BJ18" s="3" t="s">
        <v>55</v>
      </c>
      <c r="BL18" s="1" t="s">
        <v>56</v>
      </c>
      <c r="BM18" s="1" t="s">
        <v>13</v>
      </c>
      <c r="BN18" s="1" t="s">
        <v>0</v>
      </c>
      <c r="BO18" s="1" t="s">
        <v>1</v>
      </c>
      <c r="BP18" s="1" t="s">
        <v>2</v>
      </c>
      <c r="BQ18" s="3" t="s">
        <v>5</v>
      </c>
      <c r="BR18" s="1" t="s">
        <v>48</v>
      </c>
      <c r="BS18" s="1" t="s">
        <v>49</v>
      </c>
      <c r="BT18" s="1" t="s">
        <v>50</v>
      </c>
      <c r="BU18" s="3" t="s">
        <v>51</v>
      </c>
      <c r="BV18" s="1" t="s">
        <v>52</v>
      </c>
      <c r="BW18" s="1" t="s">
        <v>53</v>
      </c>
      <c r="BX18" s="1" t="s">
        <v>54</v>
      </c>
      <c r="BY18" s="3" t="s">
        <v>55</v>
      </c>
    </row>
    <row r="19" spans="4:77" ht="13.5">
      <c r="D19" s="1">
        <v>5.5</v>
      </c>
      <c r="E19" s="1" t="str">
        <f>$E$9</f>
        <v>Ave</v>
      </c>
      <c r="F19" s="4" t="s">
        <v>11</v>
      </c>
      <c r="G19" s="4" t="s">
        <v>11</v>
      </c>
      <c r="H19" s="4" t="s">
        <v>11</v>
      </c>
      <c r="I19" s="2" t="e">
        <f>G19^2</f>
        <v>#VALUE!</v>
      </c>
      <c r="J19" s="4" t="s">
        <v>11</v>
      </c>
      <c r="K19" s="4" t="s">
        <v>11</v>
      </c>
      <c r="L19" s="4" t="s">
        <v>11</v>
      </c>
      <c r="M19" s="2" t="e">
        <f>K19^2</f>
        <v>#VALUE!</v>
      </c>
      <c r="N19" s="4" t="s">
        <v>11</v>
      </c>
      <c r="O19" s="4" t="s">
        <v>11</v>
      </c>
      <c r="P19" s="4" t="s">
        <v>11</v>
      </c>
      <c r="Q19" s="2" t="e">
        <f>O19^2</f>
        <v>#VALUE!</v>
      </c>
      <c r="S19" s="1">
        <v>5.5</v>
      </c>
      <c r="T19" s="1" t="str">
        <f>$E$9</f>
        <v>Ave</v>
      </c>
      <c r="U19" s="4" t="s">
        <v>11</v>
      </c>
      <c r="V19" s="4" t="s">
        <v>11</v>
      </c>
      <c r="W19" s="4" t="s">
        <v>11</v>
      </c>
      <c r="X19" s="2" t="e">
        <f>V19^2</f>
        <v>#VALUE!</v>
      </c>
      <c r="Y19" s="4" t="s">
        <v>11</v>
      </c>
      <c r="Z19" s="4" t="s">
        <v>11</v>
      </c>
      <c r="AA19" s="4" t="s">
        <v>11</v>
      </c>
      <c r="AB19" s="2" t="e">
        <f>Z19^2</f>
        <v>#VALUE!</v>
      </c>
      <c r="AC19" s="4" t="s">
        <v>11</v>
      </c>
      <c r="AD19" s="4" t="s">
        <v>11</v>
      </c>
      <c r="AE19" s="4" t="s">
        <v>11</v>
      </c>
      <c r="AF19" s="2" t="e">
        <f>AD19^2</f>
        <v>#VALUE!</v>
      </c>
      <c r="AH19" s="1">
        <v>5.5</v>
      </c>
      <c r="AI19" s="1" t="str">
        <f>$E$9</f>
        <v>Ave</v>
      </c>
      <c r="AJ19" s="4" t="s">
        <v>11</v>
      </c>
      <c r="AK19" s="4" t="s">
        <v>11</v>
      </c>
      <c r="AL19" s="4" t="s">
        <v>11</v>
      </c>
      <c r="AM19" s="2" t="e">
        <f>AK19^2</f>
        <v>#VALUE!</v>
      </c>
      <c r="AN19" s="4" t="s">
        <v>11</v>
      </c>
      <c r="AO19" s="4" t="s">
        <v>11</v>
      </c>
      <c r="AP19" s="4" t="s">
        <v>11</v>
      </c>
      <c r="AQ19" s="2" t="e">
        <f>AO19^2</f>
        <v>#VALUE!</v>
      </c>
      <c r="AR19" s="4" t="s">
        <v>11</v>
      </c>
      <c r="AS19" s="4" t="s">
        <v>11</v>
      </c>
      <c r="AT19" s="4" t="s">
        <v>11</v>
      </c>
      <c r="AU19" s="2" t="e">
        <f>AS19^2</f>
        <v>#VALUE!</v>
      </c>
      <c r="AW19" s="1">
        <v>5.5</v>
      </c>
      <c r="AX19" s="1" t="str">
        <f>$E$9</f>
        <v>Ave</v>
      </c>
      <c r="AY19" s="4" t="s">
        <v>11</v>
      </c>
      <c r="AZ19" s="4" t="s">
        <v>11</v>
      </c>
      <c r="BA19" s="4" t="s">
        <v>11</v>
      </c>
      <c r="BB19" s="2" t="e">
        <f>AZ19^2</f>
        <v>#VALUE!</v>
      </c>
      <c r="BC19" s="4" t="s">
        <v>11</v>
      </c>
      <c r="BD19" s="4" t="s">
        <v>11</v>
      </c>
      <c r="BE19" s="4" t="s">
        <v>11</v>
      </c>
      <c r="BF19" s="2" t="e">
        <f>BD19^2</f>
        <v>#VALUE!</v>
      </c>
      <c r="BG19" s="4" t="s">
        <v>11</v>
      </c>
      <c r="BH19" s="4" t="s">
        <v>11</v>
      </c>
      <c r="BI19" s="4" t="s">
        <v>11</v>
      </c>
      <c r="BJ19" s="2" t="e">
        <f>BH19^2</f>
        <v>#VALUE!</v>
      </c>
      <c r="BL19" s="1">
        <v>5.5</v>
      </c>
      <c r="BM19" s="1" t="str">
        <f>$E$9</f>
        <v>Ave</v>
      </c>
      <c r="BN19" s="4" t="s">
        <v>11</v>
      </c>
      <c r="BO19" s="4" t="s">
        <v>11</v>
      </c>
      <c r="BP19" s="4" t="s">
        <v>11</v>
      </c>
      <c r="BQ19" s="2" t="e">
        <f>BO19^2</f>
        <v>#VALUE!</v>
      </c>
      <c r="BR19" s="4" t="s">
        <v>11</v>
      </c>
      <c r="BS19" s="4" t="s">
        <v>11</v>
      </c>
      <c r="BT19" s="4" t="s">
        <v>11</v>
      </c>
      <c r="BU19" s="2" t="e">
        <f>BS19^2</f>
        <v>#VALUE!</v>
      </c>
      <c r="BV19" s="4" t="s">
        <v>11</v>
      </c>
      <c r="BW19" s="4" t="s">
        <v>11</v>
      </c>
      <c r="BX19" s="4" t="s">
        <v>11</v>
      </c>
      <c r="BY19" s="2" t="e">
        <f>BW19^2</f>
        <v>#VALUE!</v>
      </c>
    </row>
    <row r="21" spans="4:77" ht="15">
      <c r="D21" t="s">
        <v>85</v>
      </c>
      <c r="E21" t="s">
        <v>82</v>
      </c>
      <c r="N21" s="15"/>
      <c r="O21" s="15"/>
      <c r="P21" s="15"/>
      <c r="Q21" s="15"/>
      <c r="S21" t="s">
        <v>85</v>
      </c>
      <c r="T21" t="s">
        <v>82</v>
      </c>
      <c r="AC21" s="15"/>
      <c r="AD21" s="15"/>
      <c r="AE21" s="15"/>
      <c r="AF21" s="15"/>
      <c r="AH21" t="s">
        <v>85</v>
      </c>
      <c r="AI21" t="s">
        <v>82</v>
      </c>
      <c r="AR21" s="15"/>
      <c r="AS21" s="15"/>
      <c r="AT21" s="15"/>
      <c r="AU21" s="15"/>
      <c r="AW21" t="s">
        <v>85</v>
      </c>
      <c r="AX21" t="s">
        <v>82</v>
      </c>
      <c r="BG21" s="15"/>
      <c r="BH21" s="15"/>
      <c r="BI21" s="15"/>
      <c r="BJ21" s="15"/>
      <c r="BL21" t="s">
        <v>85</v>
      </c>
      <c r="BM21" t="s">
        <v>82</v>
      </c>
      <c r="BV21" s="15"/>
      <c r="BW21" s="15"/>
      <c r="BX21" s="15"/>
      <c r="BY21" s="15"/>
    </row>
    <row r="22" spans="6:77" ht="15">
      <c r="F22" s="55" t="s">
        <v>87</v>
      </c>
      <c r="G22" s="56"/>
      <c r="H22" s="56"/>
      <c r="I22" s="57"/>
      <c r="J22" s="55" t="s">
        <v>83</v>
      </c>
      <c r="K22" s="56"/>
      <c r="L22" s="56"/>
      <c r="M22" s="57"/>
      <c r="N22" s="58" t="s">
        <v>88</v>
      </c>
      <c r="O22" s="59"/>
      <c r="P22" s="59"/>
      <c r="Q22" s="60"/>
      <c r="U22" s="55" t="s">
        <v>87</v>
      </c>
      <c r="V22" s="56"/>
      <c r="W22" s="56"/>
      <c r="X22" s="57"/>
      <c r="Y22" s="55" t="s">
        <v>83</v>
      </c>
      <c r="Z22" s="56"/>
      <c r="AA22" s="56"/>
      <c r="AB22" s="57"/>
      <c r="AC22" s="58" t="s">
        <v>88</v>
      </c>
      <c r="AD22" s="59"/>
      <c r="AE22" s="59"/>
      <c r="AF22" s="60"/>
      <c r="AJ22" s="55" t="s">
        <v>87</v>
      </c>
      <c r="AK22" s="56"/>
      <c r="AL22" s="56"/>
      <c r="AM22" s="57"/>
      <c r="AN22" s="55" t="s">
        <v>83</v>
      </c>
      <c r="AO22" s="56"/>
      <c r="AP22" s="56"/>
      <c r="AQ22" s="57"/>
      <c r="AR22" s="58" t="s">
        <v>88</v>
      </c>
      <c r="AS22" s="59"/>
      <c r="AT22" s="59"/>
      <c r="AU22" s="60"/>
      <c r="AY22" s="55" t="s">
        <v>87</v>
      </c>
      <c r="AZ22" s="56"/>
      <c r="BA22" s="56"/>
      <c r="BB22" s="57"/>
      <c r="BC22" s="55" t="s">
        <v>83</v>
      </c>
      <c r="BD22" s="56"/>
      <c r="BE22" s="56"/>
      <c r="BF22" s="57"/>
      <c r="BG22" s="58" t="s">
        <v>88</v>
      </c>
      <c r="BH22" s="59"/>
      <c r="BI22" s="59"/>
      <c r="BJ22" s="60"/>
      <c r="BN22" s="55" t="s">
        <v>87</v>
      </c>
      <c r="BO22" s="56"/>
      <c r="BP22" s="56"/>
      <c r="BQ22" s="57"/>
      <c r="BR22" s="55" t="s">
        <v>83</v>
      </c>
      <c r="BS22" s="56"/>
      <c r="BT22" s="56"/>
      <c r="BU22" s="57"/>
      <c r="BV22" s="58" t="s">
        <v>88</v>
      </c>
      <c r="BW22" s="59"/>
      <c r="BX22" s="59"/>
      <c r="BY22" s="60"/>
    </row>
    <row r="23" spans="4:77" ht="15">
      <c r="D23" s="1" t="s">
        <v>56</v>
      </c>
      <c r="E23" s="1" t="s">
        <v>13</v>
      </c>
      <c r="F23" s="1" t="s">
        <v>0</v>
      </c>
      <c r="G23" s="1" t="s">
        <v>1</v>
      </c>
      <c r="H23" s="1" t="s">
        <v>2</v>
      </c>
      <c r="I23" s="3" t="s">
        <v>5</v>
      </c>
      <c r="J23" s="1" t="s">
        <v>48</v>
      </c>
      <c r="K23" s="1" t="s">
        <v>49</v>
      </c>
      <c r="L23" s="1" t="s">
        <v>50</v>
      </c>
      <c r="M23" s="3" t="s">
        <v>51</v>
      </c>
      <c r="N23" s="1" t="s">
        <v>52</v>
      </c>
      <c r="O23" s="1" t="s">
        <v>53</v>
      </c>
      <c r="P23" s="1" t="s">
        <v>54</v>
      </c>
      <c r="Q23" s="3" t="s">
        <v>55</v>
      </c>
      <c r="S23" s="1" t="s">
        <v>56</v>
      </c>
      <c r="T23" s="1" t="s">
        <v>13</v>
      </c>
      <c r="U23" s="1" t="s">
        <v>0</v>
      </c>
      <c r="V23" s="1" t="s">
        <v>1</v>
      </c>
      <c r="W23" s="1" t="s">
        <v>2</v>
      </c>
      <c r="X23" s="3" t="s">
        <v>5</v>
      </c>
      <c r="Y23" s="1" t="s">
        <v>48</v>
      </c>
      <c r="Z23" s="1" t="s">
        <v>49</v>
      </c>
      <c r="AA23" s="1" t="s">
        <v>50</v>
      </c>
      <c r="AB23" s="3" t="s">
        <v>51</v>
      </c>
      <c r="AC23" s="1" t="s">
        <v>52</v>
      </c>
      <c r="AD23" s="1" t="s">
        <v>53</v>
      </c>
      <c r="AE23" s="1" t="s">
        <v>54</v>
      </c>
      <c r="AF23" s="3" t="s">
        <v>55</v>
      </c>
      <c r="AH23" s="1" t="s">
        <v>56</v>
      </c>
      <c r="AI23" s="1" t="s">
        <v>13</v>
      </c>
      <c r="AJ23" s="1" t="s">
        <v>0</v>
      </c>
      <c r="AK23" s="1" t="s">
        <v>1</v>
      </c>
      <c r="AL23" s="1" t="s">
        <v>2</v>
      </c>
      <c r="AM23" s="3" t="s">
        <v>5</v>
      </c>
      <c r="AN23" s="1" t="s">
        <v>48</v>
      </c>
      <c r="AO23" s="1" t="s">
        <v>49</v>
      </c>
      <c r="AP23" s="1" t="s">
        <v>50</v>
      </c>
      <c r="AQ23" s="3" t="s">
        <v>51</v>
      </c>
      <c r="AR23" s="1" t="s">
        <v>52</v>
      </c>
      <c r="AS23" s="1" t="s">
        <v>53</v>
      </c>
      <c r="AT23" s="1" t="s">
        <v>54</v>
      </c>
      <c r="AU23" s="3" t="s">
        <v>55</v>
      </c>
      <c r="AW23" s="1" t="s">
        <v>56</v>
      </c>
      <c r="AX23" s="1" t="s">
        <v>13</v>
      </c>
      <c r="AY23" s="1" t="s">
        <v>0</v>
      </c>
      <c r="AZ23" s="1" t="s">
        <v>1</v>
      </c>
      <c r="BA23" s="1" t="s">
        <v>2</v>
      </c>
      <c r="BB23" s="3" t="s">
        <v>5</v>
      </c>
      <c r="BC23" s="1" t="s">
        <v>48</v>
      </c>
      <c r="BD23" s="1" t="s">
        <v>49</v>
      </c>
      <c r="BE23" s="1" t="s">
        <v>50</v>
      </c>
      <c r="BF23" s="3" t="s">
        <v>51</v>
      </c>
      <c r="BG23" s="1" t="s">
        <v>52</v>
      </c>
      <c r="BH23" s="1" t="s">
        <v>53</v>
      </c>
      <c r="BI23" s="1" t="s">
        <v>54</v>
      </c>
      <c r="BJ23" s="3" t="s">
        <v>55</v>
      </c>
      <c r="BL23" s="1" t="s">
        <v>56</v>
      </c>
      <c r="BM23" s="1" t="s">
        <v>13</v>
      </c>
      <c r="BN23" s="1" t="s">
        <v>0</v>
      </c>
      <c r="BO23" s="1" t="s">
        <v>1</v>
      </c>
      <c r="BP23" s="1" t="s">
        <v>2</v>
      </c>
      <c r="BQ23" s="3" t="s">
        <v>5</v>
      </c>
      <c r="BR23" s="1" t="s">
        <v>48</v>
      </c>
      <c r="BS23" s="1" t="s">
        <v>49</v>
      </c>
      <c r="BT23" s="1" t="s">
        <v>50</v>
      </c>
      <c r="BU23" s="3" t="s">
        <v>51</v>
      </c>
      <c r="BV23" s="1" t="s">
        <v>52</v>
      </c>
      <c r="BW23" s="1" t="s">
        <v>53</v>
      </c>
      <c r="BX23" s="1" t="s">
        <v>54</v>
      </c>
      <c r="BY23" s="3" t="s">
        <v>55</v>
      </c>
    </row>
    <row r="24" spans="4:77" ht="15">
      <c r="D24" s="1">
        <v>5.5</v>
      </c>
      <c r="E24" s="1" t="str">
        <f>$E$9</f>
        <v>Ave</v>
      </c>
      <c r="F24" s="4" t="s">
        <v>11</v>
      </c>
      <c r="G24" s="4" t="s">
        <v>11</v>
      </c>
      <c r="H24" s="4" t="s">
        <v>11</v>
      </c>
      <c r="I24" s="2" t="e">
        <f>G24^2</f>
        <v>#VALUE!</v>
      </c>
      <c r="J24" s="4" t="s">
        <v>11</v>
      </c>
      <c r="K24" s="4" t="s">
        <v>11</v>
      </c>
      <c r="L24" s="4" t="s">
        <v>11</v>
      </c>
      <c r="M24" s="2" t="e">
        <f>K24^2</f>
        <v>#VALUE!</v>
      </c>
      <c r="N24" s="4" t="s">
        <v>11</v>
      </c>
      <c r="O24" s="4" t="s">
        <v>11</v>
      </c>
      <c r="P24" s="4" t="s">
        <v>11</v>
      </c>
      <c r="Q24" s="2" t="e">
        <f>O24^2</f>
        <v>#VALUE!</v>
      </c>
      <c r="S24" s="1">
        <v>5.5</v>
      </c>
      <c r="T24" s="1" t="str">
        <f>$E$9</f>
        <v>Ave</v>
      </c>
      <c r="U24" s="4" t="s">
        <v>11</v>
      </c>
      <c r="V24" s="4" t="s">
        <v>11</v>
      </c>
      <c r="W24" s="4" t="s">
        <v>11</v>
      </c>
      <c r="X24" s="2" t="e">
        <f>V24^2</f>
        <v>#VALUE!</v>
      </c>
      <c r="Y24" s="4" t="s">
        <v>11</v>
      </c>
      <c r="Z24" s="4" t="s">
        <v>11</v>
      </c>
      <c r="AA24" s="4" t="s">
        <v>11</v>
      </c>
      <c r="AB24" s="2" t="e">
        <f>Z24^2</f>
        <v>#VALUE!</v>
      </c>
      <c r="AC24" s="4" t="s">
        <v>11</v>
      </c>
      <c r="AD24" s="4" t="s">
        <v>11</v>
      </c>
      <c r="AE24" s="4" t="s">
        <v>11</v>
      </c>
      <c r="AF24" s="2" t="e">
        <f>AD24^2</f>
        <v>#VALUE!</v>
      </c>
      <c r="AH24" s="1">
        <v>5.5</v>
      </c>
      <c r="AI24" s="1" t="str">
        <f>$E$9</f>
        <v>Ave</v>
      </c>
      <c r="AJ24" s="4" t="s">
        <v>11</v>
      </c>
      <c r="AK24" s="4" t="s">
        <v>11</v>
      </c>
      <c r="AL24" s="4" t="s">
        <v>11</v>
      </c>
      <c r="AM24" s="2" t="e">
        <f>AK24^2</f>
        <v>#VALUE!</v>
      </c>
      <c r="AN24" s="4" t="s">
        <v>11</v>
      </c>
      <c r="AO24" s="4" t="s">
        <v>11</v>
      </c>
      <c r="AP24" s="4" t="s">
        <v>11</v>
      </c>
      <c r="AQ24" s="2" t="e">
        <f>AO24^2</f>
        <v>#VALUE!</v>
      </c>
      <c r="AR24" s="4" t="s">
        <v>11</v>
      </c>
      <c r="AS24" s="4" t="s">
        <v>11</v>
      </c>
      <c r="AT24" s="4" t="s">
        <v>11</v>
      </c>
      <c r="AU24" s="2" t="e">
        <f>AS24^2</f>
        <v>#VALUE!</v>
      </c>
      <c r="AW24" s="1">
        <v>5.5</v>
      </c>
      <c r="AX24" s="1" t="str">
        <f>$E$9</f>
        <v>Ave</v>
      </c>
      <c r="AY24" s="4" t="s">
        <v>11</v>
      </c>
      <c r="AZ24" s="4" t="s">
        <v>11</v>
      </c>
      <c r="BA24" s="4" t="s">
        <v>11</v>
      </c>
      <c r="BB24" s="2" t="e">
        <f>AZ24^2</f>
        <v>#VALUE!</v>
      </c>
      <c r="BC24" s="4" t="s">
        <v>11</v>
      </c>
      <c r="BD24" s="4" t="s">
        <v>11</v>
      </c>
      <c r="BE24" s="4" t="s">
        <v>11</v>
      </c>
      <c r="BF24" s="2" t="e">
        <f>BD24^2</f>
        <v>#VALUE!</v>
      </c>
      <c r="BG24" s="4" t="s">
        <v>11</v>
      </c>
      <c r="BH24" s="4" t="s">
        <v>11</v>
      </c>
      <c r="BI24" s="4" t="s">
        <v>11</v>
      </c>
      <c r="BJ24" s="2" t="e">
        <f>BH24^2</f>
        <v>#VALUE!</v>
      </c>
      <c r="BL24" s="1">
        <v>5.5</v>
      </c>
      <c r="BM24" s="1" t="str">
        <f>$E$9</f>
        <v>Ave</v>
      </c>
      <c r="BN24" s="4" t="s">
        <v>11</v>
      </c>
      <c r="BO24" s="4" t="s">
        <v>11</v>
      </c>
      <c r="BP24" s="4" t="s">
        <v>11</v>
      </c>
      <c r="BQ24" s="2" t="e">
        <f>BO24^2</f>
        <v>#VALUE!</v>
      </c>
      <c r="BR24" s="4" t="s">
        <v>11</v>
      </c>
      <c r="BS24" s="4" t="s">
        <v>11</v>
      </c>
      <c r="BT24" s="4" t="s">
        <v>11</v>
      </c>
      <c r="BU24" s="2" t="e">
        <f>BS24^2</f>
        <v>#VALUE!</v>
      </c>
      <c r="BV24" s="4" t="s">
        <v>11</v>
      </c>
      <c r="BW24" s="4" t="s">
        <v>11</v>
      </c>
      <c r="BX24" s="4" t="s">
        <v>11</v>
      </c>
      <c r="BY24" s="2" t="e">
        <f>BW24^2</f>
        <v>#VALUE!</v>
      </c>
    </row>
    <row r="26" spans="4:64" ht="15">
      <c r="D26" s="22" t="s">
        <v>84</v>
      </c>
      <c r="S26" s="22" t="s">
        <v>84</v>
      </c>
      <c r="AH26" s="22" t="s">
        <v>84</v>
      </c>
      <c r="AW26" s="22" t="s">
        <v>84</v>
      </c>
      <c r="BL26" s="22" t="s">
        <v>84</v>
      </c>
    </row>
    <row r="27" spans="5:77" ht="15">
      <c r="E27" s="22"/>
      <c r="F27" s="62" t="s">
        <v>87</v>
      </c>
      <c r="G27" s="62"/>
      <c r="H27" s="62"/>
      <c r="I27" s="62"/>
      <c r="J27" s="62" t="s">
        <v>83</v>
      </c>
      <c r="K27" s="62"/>
      <c r="L27" s="62"/>
      <c r="M27" s="62"/>
      <c r="N27" s="62" t="s">
        <v>88</v>
      </c>
      <c r="O27" s="62"/>
      <c r="P27" s="62"/>
      <c r="Q27" s="62"/>
      <c r="T27" s="22"/>
      <c r="U27" s="62" t="s">
        <v>87</v>
      </c>
      <c r="V27" s="62"/>
      <c r="W27" s="62"/>
      <c r="X27" s="62"/>
      <c r="Y27" s="62" t="s">
        <v>83</v>
      </c>
      <c r="Z27" s="62"/>
      <c r="AA27" s="62"/>
      <c r="AB27" s="62"/>
      <c r="AC27" s="62" t="s">
        <v>88</v>
      </c>
      <c r="AD27" s="62"/>
      <c r="AE27" s="62"/>
      <c r="AF27" s="62"/>
      <c r="AI27" s="22"/>
      <c r="AJ27" s="62" t="s">
        <v>87</v>
      </c>
      <c r="AK27" s="62"/>
      <c r="AL27" s="62"/>
      <c r="AM27" s="62"/>
      <c r="AN27" s="62" t="s">
        <v>83</v>
      </c>
      <c r="AO27" s="62"/>
      <c r="AP27" s="62"/>
      <c r="AQ27" s="62"/>
      <c r="AR27" s="62" t="s">
        <v>88</v>
      </c>
      <c r="AS27" s="62"/>
      <c r="AT27" s="62"/>
      <c r="AU27" s="62"/>
      <c r="AX27" s="22"/>
      <c r="AY27" s="62" t="s">
        <v>87</v>
      </c>
      <c r="AZ27" s="62"/>
      <c r="BA27" s="62"/>
      <c r="BB27" s="62"/>
      <c r="BC27" s="62" t="s">
        <v>83</v>
      </c>
      <c r="BD27" s="62"/>
      <c r="BE27" s="62"/>
      <c r="BF27" s="62"/>
      <c r="BG27" s="62" t="s">
        <v>88</v>
      </c>
      <c r="BH27" s="62"/>
      <c r="BI27" s="62"/>
      <c r="BJ27" s="62"/>
      <c r="BM27" s="22"/>
      <c r="BN27" s="62" t="s">
        <v>87</v>
      </c>
      <c r="BO27" s="62"/>
      <c r="BP27" s="62"/>
      <c r="BQ27" s="62"/>
      <c r="BR27" s="62" t="s">
        <v>83</v>
      </c>
      <c r="BS27" s="62"/>
      <c r="BT27" s="62"/>
      <c r="BU27" s="62"/>
      <c r="BV27" s="62" t="s">
        <v>88</v>
      </c>
      <c r="BW27" s="62"/>
      <c r="BX27" s="62"/>
      <c r="BY27" s="62"/>
    </row>
    <row r="28" spans="4:77" ht="15">
      <c r="D28" s="22" t="s">
        <v>56</v>
      </c>
      <c r="E28" s="22" t="s">
        <v>13</v>
      </c>
      <c r="F28" s="22" t="s">
        <v>0</v>
      </c>
      <c r="G28" s="22" t="s">
        <v>1</v>
      </c>
      <c r="H28" s="22" t="s">
        <v>2</v>
      </c>
      <c r="I28" s="22" t="s">
        <v>5</v>
      </c>
      <c r="J28" s="22" t="s">
        <v>48</v>
      </c>
      <c r="K28" s="22" t="s">
        <v>49</v>
      </c>
      <c r="L28" s="22" t="s">
        <v>50</v>
      </c>
      <c r="M28" s="22" t="s">
        <v>51</v>
      </c>
      <c r="N28" s="22" t="s">
        <v>52</v>
      </c>
      <c r="O28" s="22" t="s">
        <v>53</v>
      </c>
      <c r="P28" s="22" t="s">
        <v>54</v>
      </c>
      <c r="Q28" s="22" t="s">
        <v>55</v>
      </c>
      <c r="S28" s="22" t="s">
        <v>56</v>
      </c>
      <c r="T28" s="22" t="s">
        <v>13</v>
      </c>
      <c r="U28" s="22" t="s">
        <v>0</v>
      </c>
      <c r="V28" s="22" t="s">
        <v>1</v>
      </c>
      <c r="W28" s="22" t="s">
        <v>2</v>
      </c>
      <c r="X28" s="22" t="s">
        <v>5</v>
      </c>
      <c r="Y28" s="22" t="s">
        <v>48</v>
      </c>
      <c r="Z28" s="22" t="s">
        <v>49</v>
      </c>
      <c r="AA28" s="22" t="s">
        <v>50</v>
      </c>
      <c r="AB28" s="22" t="s">
        <v>51</v>
      </c>
      <c r="AC28" s="22" t="s">
        <v>52</v>
      </c>
      <c r="AD28" s="22" t="s">
        <v>53</v>
      </c>
      <c r="AE28" s="22" t="s">
        <v>54</v>
      </c>
      <c r="AF28" s="22" t="s">
        <v>55</v>
      </c>
      <c r="AH28" s="22" t="s">
        <v>56</v>
      </c>
      <c r="AI28" s="22" t="s">
        <v>13</v>
      </c>
      <c r="AJ28" s="22" t="s">
        <v>0</v>
      </c>
      <c r="AK28" s="22" t="s">
        <v>1</v>
      </c>
      <c r="AL28" s="22" t="s">
        <v>2</v>
      </c>
      <c r="AM28" s="22" t="s">
        <v>5</v>
      </c>
      <c r="AN28" s="22" t="s">
        <v>48</v>
      </c>
      <c r="AO28" s="22" t="s">
        <v>49</v>
      </c>
      <c r="AP28" s="22" t="s">
        <v>50</v>
      </c>
      <c r="AQ28" s="22" t="s">
        <v>51</v>
      </c>
      <c r="AR28" s="22" t="s">
        <v>52</v>
      </c>
      <c r="AS28" s="22" t="s">
        <v>53</v>
      </c>
      <c r="AT28" s="22" t="s">
        <v>54</v>
      </c>
      <c r="AU28" s="22" t="s">
        <v>55</v>
      </c>
      <c r="AW28" s="22" t="s">
        <v>56</v>
      </c>
      <c r="AX28" s="22" t="s">
        <v>13</v>
      </c>
      <c r="AY28" s="22" t="s">
        <v>0</v>
      </c>
      <c r="AZ28" s="22" t="s">
        <v>1</v>
      </c>
      <c r="BA28" s="22" t="s">
        <v>2</v>
      </c>
      <c r="BB28" s="22" t="s">
        <v>5</v>
      </c>
      <c r="BC28" s="22" t="s">
        <v>48</v>
      </c>
      <c r="BD28" s="22" t="s">
        <v>49</v>
      </c>
      <c r="BE28" s="22" t="s">
        <v>50</v>
      </c>
      <c r="BF28" s="22" t="s">
        <v>51</v>
      </c>
      <c r="BG28" s="22" t="s">
        <v>52</v>
      </c>
      <c r="BH28" s="22" t="s">
        <v>53</v>
      </c>
      <c r="BI28" s="22" t="s">
        <v>54</v>
      </c>
      <c r="BJ28" s="22" t="s">
        <v>55</v>
      </c>
      <c r="BL28" s="22" t="s">
        <v>56</v>
      </c>
      <c r="BM28" s="22" t="s">
        <v>13</v>
      </c>
      <c r="BN28" s="22" t="s">
        <v>0</v>
      </c>
      <c r="BO28" s="22" t="s">
        <v>1</v>
      </c>
      <c r="BP28" s="22" t="s">
        <v>2</v>
      </c>
      <c r="BQ28" s="22" t="s">
        <v>5</v>
      </c>
      <c r="BR28" s="22" t="s">
        <v>48</v>
      </c>
      <c r="BS28" s="22" t="s">
        <v>49</v>
      </c>
      <c r="BT28" s="22" t="s">
        <v>50</v>
      </c>
      <c r="BU28" s="22" t="s">
        <v>51</v>
      </c>
      <c r="BV28" s="22" t="s">
        <v>52</v>
      </c>
      <c r="BW28" s="22" t="s">
        <v>53</v>
      </c>
      <c r="BX28" s="22" t="s">
        <v>54</v>
      </c>
      <c r="BY28" s="22" t="s">
        <v>55</v>
      </c>
    </row>
    <row r="29" spans="4:77" ht="15">
      <c r="D29" s="22">
        <v>5.5</v>
      </c>
      <c r="E29" s="22" t="s">
        <v>69</v>
      </c>
      <c r="F29" s="22" t="e">
        <f aca="true" t="shared" si="5" ref="F29:Q29">F9-F14-F19-F24</f>
        <v>#VALUE!</v>
      </c>
      <c r="G29" s="22" t="e">
        <f t="shared" si="5"/>
        <v>#VALUE!</v>
      </c>
      <c r="H29" s="22" t="e">
        <f t="shared" si="5"/>
        <v>#VALUE!</v>
      </c>
      <c r="I29" s="22" t="e">
        <f t="shared" si="5"/>
        <v>#VALUE!</v>
      </c>
      <c r="J29" s="22" t="e">
        <f t="shared" si="5"/>
        <v>#VALUE!</v>
      </c>
      <c r="K29" s="22" t="e">
        <f t="shared" si="5"/>
        <v>#VALUE!</v>
      </c>
      <c r="L29" s="22" t="e">
        <f t="shared" si="5"/>
        <v>#VALUE!</v>
      </c>
      <c r="M29" s="22" t="e">
        <f t="shared" si="5"/>
        <v>#VALUE!</v>
      </c>
      <c r="N29" s="22" t="e">
        <f t="shared" si="5"/>
        <v>#VALUE!</v>
      </c>
      <c r="O29" s="22" t="e">
        <f t="shared" si="5"/>
        <v>#VALUE!</v>
      </c>
      <c r="P29" s="22" t="e">
        <f t="shared" si="5"/>
        <v>#VALUE!</v>
      </c>
      <c r="Q29" s="22" t="e">
        <f t="shared" si="5"/>
        <v>#VALUE!</v>
      </c>
      <c r="S29" s="22">
        <v>5.5</v>
      </c>
      <c r="T29" s="22" t="s">
        <v>69</v>
      </c>
      <c r="U29" s="22" t="e">
        <f aca="true" t="shared" si="6" ref="U29:AF29">U9-U14-U19-U24</f>
        <v>#VALUE!</v>
      </c>
      <c r="V29" s="22" t="e">
        <f t="shared" si="6"/>
        <v>#VALUE!</v>
      </c>
      <c r="W29" s="22" t="e">
        <f t="shared" si="6"/>
        <v>#VALUE!</v>
      </c>
      <c r="X29" s="22" t="e">
        <f t="shared" si="6"/>
        <v>#VALUE!</v>
      </c>
      <c r="Y29" s="22" t="e">
        <f t="shared" si="6"/>
        <v>#VALUE!</v>
      </c>
      <c r="Z29" s="22" t="e">
        <f t="shared" si="6"/>
        <v>#VALUE!</v>
      </c>
      <c r="AA29" s="22" t="e">
        <f t="shared" si="6"/>
        <v>#VALUE!</v>
      </c>
      <c r="AB29" s="22" t="e">
        <f t="shared" si="6"/>
        <v>#VALUE!</v>
      </c>
      <c r="AC29" s="22" t="e">
        <f t="shared" si="6"/>
        <v>#VALUE!</v>
      </c>
      <c r="AD29" s="22" t="e">
        <f t="shared" si="6"/>
        <v>#VALUE!</v>
      </c>
      <c r="AE29" s="22" t="e">
        <f t="shared" si="6"/>
        <v>#VALUE!</v>
      </c>
      <c r="AF29" s="22" t="e">
        <f t="shared" si="6"/>
        <v>#VALUE!</v>
      </c>
      <c r="AH29" s="22">
        <v>5.5</v>
      </c>
      <c r="AI29" s="22" t="s">
        <v>69</v>
      </c>
      <c r="AJ29" s="22" t="e">
        <f aca="true" t="shared" si="7" ref="AJ29:AU29">AJ9-AJ14-AJ19-AJ24</f>
        <v>#VALUE!</v>
      </c>
      <c r="AK29" s="22" t="e">
        <f t="shared" si="7"/>
        <v>#VALUE!</v>
      </c>
      <c r="AL29" s="22" t="e">
        <f t="shared" si="7"/>
        <v>#VALUE!</v>
      </c>
      <c r="AM29" s="22" t="e">
        <f t="shared" si="7"/>
        <v>#VALUE!</v>
      </c>
      <c r="AN29" s="22" t="e">
        <f t="shared" si="7"/>
        <v>#VALUE!</v>
      </c>
      <c r="AO29" s="22" t="e">
        <f t="shared" si="7"/>
        <v>#VALUE!</v>
      </c>
      <c r="AP29" s="22" t="e">
        <f t="shared" si="7"/>
        <v>#VALUE!</v>
      </c>
      <c r="AQ29" s="22" t="e">
        <f t="shared" si="7"/>
        <v>#VALUE!</v>
      </c>
      <c r="AR29" s="22" t="e">
        <f t="shared" si="7"/>
        <v>#VALUE!</v>
      </c>
      <c r="AS29" s="22" t="e">
        <f t="shared" si="7"/>
        <v>#VALUE!</v>
      </c>
      <c r="AT29" s="22" t="e">
        <f t="shared" si="7"/>
        <v>#VALUE!</v>
      </c>
      <c r="AU29" s="22" t="e">
        <f t="shared" si="7"/>
        <v>#VALUE!</v>
      </c>
      <c r="AW29" s="22">
        <v>5.5</v>
      </c>
      <c r="AX29" s="22" t="s">
        <v>69</v>
      </c>
      <c r="AY29" s="22" t="e">
        <f aca="true" t="shared" si="8" ref="AY29:BJ29">AY9-AY14-AY19-AY24</f>
        <v>#VALUE!</v>
      </c>
      <c r="AZ29" s="22" t="e">
        <f t="shared" si="8"/>
        <v>#VALUE!</v>
      </c>
      <c r="BA29" s="22" t="e">
        <f t="shared" si="8"/>
        <v>#VALUE!</v>
      </c>
      <c r="BB29" s="22" t="e">
        <f t="shared" si="8"/>
        <v>#VALUE!</v>
      </c>
      <c r="BC29" s="22" t="e">
        <f t="shared" si="8"/>
        <v>#VALUE!</v>
      </c>
      <c r="BD29" s="22" t="e">
        <f t="shared" si="8"/>
        <v>#VALUE!</v>
      </c>
      <c r="BE29" s="22" t="e">
        <f t="shared" si="8"/>
        <v>#VALUE!</v>
      </c>
      <c r="BF29" s="22" t="e">
        <f t="shared" si="8"/>
        <v>#VALUE!</v>
      </c>
      <c r="BG29" s="22" t="e">
        <f t="shared" si="8"/>
        <v>#VALUE!</v>
      </c>
      <c r="BH29" s="22" t="e">
        <f t="shared" si="8"/>
        <v>#VALUE!</v>
      </c>
      <c r="BI29" s="22" t="e">
        <f t="shared" si="8"/>
        <v>#VALUE!</v>
      </c>
      <c r="BJ29" s="22" t="e">
        <f t="shared" si="8"/>
        <v>#VALUE!</v>
      </c>
      <c r="BL29" s="22">
        <v>5.5</v>
      </c>
      <c r="BM29" s="22" t="s">
        <v>69</v>
      </c>
      <c r="BN29" s="22" t="e">
        <f aca="true" t="shared" si="9" ref="BN29:BY29">BN9-BN14-BN19-BN24</f>
        <v>#VALUE!</v>
      </c>
      <c r="BO29" s="22" t="e">
        <f t="shared" si="9"/>
        <v>#VALUE!</v>
      </c>
      <c r="BP29" s="22" t="e">
        <f t="shared" si="9"/>
        <v>#VALUE!</v>
      </c>
      <c r="BQ29" s="22" t="e">
        <f t="shared" si="9"/>
        <v>#VALUE!</v>
      </c>
      <c r="BR29" s="22" t="e">
        <f t="shared" si="9"/>
        <v>#VALUE!</v>
      </c>
      <c r="BS29" s="22" t="e">
        <f t="shared" si="9"/>
        <v>#VALUE!</v>
      </c>
      <c r="BT29" s="22" t="e">
        <f t="shared" si="9"/>
        <v>#VALUE!</v>
      </c>
      <c r="BU29" s="22" t="e">
        <f t="shared" si="9"/>
        <v>#VALUE!</v>
      </c>
      <c r="BV29" s="22" t="e">
        <f t="shared" si="9"/>
        <v>#VALUE!</v>
      </c>
      <c r="BW29" s="22" t="e">
        <f t="shared" si="9"/>
        <v>#VALUE!</v>
      </c>
      <c r="BX29" s="22" t="e">
        <f t="shared" si="9"/>
        <v>#VALUE!</v>
      </c>
      <c r="BY29" s="22" t="e">
        <f t="shared" si="9"/>
        <v>#VALUE!</v>
      </c>
    </row>
    <row r="31" spans="4:65" ht="13.5">
      <c r="D31" s="21" t="s">
        <v>85</v>
      </c>
      <c r="E31" s="21" t="s">
        <v>81</v>
      </c>
      <c r="S31" s="21" t="s">
        <v>85</v>
      </c>
      <c r="T31" s="21" t="s">
        <v>81</v>
      </c>
      <c r="AH31" s="21" t="s">
        <v>85</v>
      </c>
      <c r="AI31" s="21" t="s">
        <v>81</v>
      </c>
      <c r="AW31" s="21" t="s">
        <v>85</v>
      </c>
      <c r="AX31" s="21" t="s">
        <v>81</v>
      </c>
      <c r="BL31" s="21" t="s">
        <v>85</v>
      </c>
      <c r="BM31" s="21" t="s">
        <v>81</v>
      </c>
    </row>
    <row r="32" spans="6:69" ht="13.5">
      <c r="F32" s="62" t="s">
        <v>89</v>
      </c>
      <c r="G32" s="62"/>
      <c r="H32" s="62"/>
      <c r="I32" s="62"/>
      <c r="U32" s="62" t="s">
        <v>89</v>
      </c>
      <c r="V32" s="62"/>
      <c r="W32" s="62"/>
      <c r="X32" s="62"/>
      <c r="AJ32" s="62" t="s">
        <v>89</v>
      </c>
      <c r="AK32" s="62"/>
      <c r="AL32" s="62"/>
      <c r="AM32" s="62"/>
      <c r="AY32" s="62" t="s">
        <v>89</v>
      </c>
      <c r="AZ32" s="62"/>
      <c r="BA32" s="62"/>
      <c r="BB32" s="62"/>
      <c r="BN32" s="62" t="s">
        <v>89</v>
      </c>
      <c r="BO32" s="62"/>
      <c r="BP32" s="62"/>
      <c r="BQ32" s="62"/>
    </row>
    <row r="33" spans="4:69" ht="13.5">
      <c r="D33" s="22" t="s">
        <v>56</v>
      </c>
      <c r="E33" s="22" t="s">
        <v>13</v>
      </c>
      <c r="F33" s="22" t="s">
        <v>0</v>
      </c>
      <c r="G33" s="22" t="s">
        <v>1</v>
      </c>
      <c r="H33" s="22" t="s">
        <v>2</v>
      </c>
      <c r="I33" s="22" t="s">
        <v>5</v>
      </c>
      <c r="S33" s="22" t="s">
        <v>56</v>
      </c>
      <c r="T33" s="22" t="s">
        <v>13</v>
      </c>
      <c r="U33" s="22" t="s">
        <v>0</v>
      </c>
      <c r="V33" s="22" t="s">
        <v>1</v>
      </c>
      <c r="W33" s="22" t="s">
        <v>2</v>
      </c>
      <c r="X33" s="22" t="s">
        <v>5</v>
      </c>
      <c r="AH33" s="22" t="s">
        <v>56</v>
      </c>
      <c r="AI33" s="22" t="s">
        <v>13</v>
      </c>
      <c r="AJ33" s="22" t="s">
        <v>0</v>
      </c>
      <c r="AK33" s="22" t="s">
        <v>1</v>
      </c>
      <c r="AL33" s="22" t="s">
        <v>2</v>
      </c>
      <c r="AM33" s="22" t="s">
        <v>5</v>
      </c>
      <c r="AW33" s="22" t="s">
        <v>56</v>
      </c>
      <c r="AX33" s="22" t="s">
        <v>13</v>
      </c>
      <c r="AY33" s="22" t="s">
        <v>0</v>
      </c>
      <c r="AZ33" s="22" t="s">
        <v>1</v>
      </c>
      <c r="BA33" s="22" t="s">
        <v>2</v>
      </c>
      <c r="BB33" s="22" t="s">
        <v>5</v>
      </c>
      <c r="BL33" s="22" t="s">
        <v>56</v>
      </c>
      <c r="BM33" s="22" t="s">
        <v>13</v>
      </c>
      <c r="BN33" s="22" t="s">
        <v>0</v>
      </c>
      <c r="BO33" s="22" t="s">
        <v>1</v>
      </c>
      <c r="BP33" s="22" t="s">
        <v>2</v>
      </c>
      <c r="BQ33" s="22" t="s">
        <v>5</v>
      </c>
    </row>
    <row r="34" spans="4:69" ht="13.5">
      <c r="D34" s="22">
        <v>5.5</v>
      </c>
      <c r="E34" s="22" t="s">
        <v>69</v>
      </c>
      <c r="F34" s="22" t="e">
        <f>F9-J9-N9</f>
        <v>#VALUE!</v>
      </c>
      <c r="G34" s="22" t="e">
        <f>G9-K9-O9</f>
        <v>#VALUE!</v>
      </c>
      <c r="H34" s="22" t="e">
        <f>H9-L9-P9</f>
        <v>#VALUE!</v>
      </c>
      <c r="I34" s="22" t="e">
        <f>I9-M9-Q9</f>
        <v>#VALUE!</v>
      </c>
      <c r="S34" s="22">
        <v>5.5</v>
      </c>
      <c r="T34" s="22" t="s">
        <v>69</v>
      </c>
      <c r="U34" s="22" t="e">
        <f>U9-Y9-AC9</f>
        <v>#VALUE!</v>
      </c>
      <c r="V34" s="22" t="e">
        <f>V9-Z9-AD9</f>
        <v>#VALUE!</v>
      </c>
      <c r="W34" s="22" t="e">
        <f>W9-AA9-AE9</f>
        <v>#VALUE!</v>
      </c>
      <c r="X34" s="22" t="e">
        <f>X9-AB9-AF9</f>
        <v>#VALUE!</v>
      </c>
      <c r="AH34" s="22">
        <v>5.5</v>
      </c>
      <c r="AI34" s="22" t="s">
        <v>69</v>
      </c>
      <c r="AJ34" s="22" t="e">
        <f>AJ9-AN9-AR9</f>
        <v>#VALUE!</v>
      </c>
      <c r="AK34" s="22" t="e">
        <f>AK9-AO9-AS9</f>
        <v>#VALUE!</v>
      </c>
      <c r="AL34" s="22" t="e">
        <f>AL9-AP9-AT9</f>
        <v>#VALUE!</v>
      </c>
      <c r="AM34" s="22" t="e">
        <f>AM9-AQ9-AU9</f>
        <v>#VALUE!</v>
      </c>
      <c r="AW34" s="22">
        <v>5.5</v>
      </c>
      <c r="AX34" s="22" t="s">
        <v>69</v>
      </c>
      <c r="AY34" s="22" t="e">
        <f>AY9-BC9-BG9</f>
        <v>#VALUE!</v>
      </c>
      <c r="AZ34" s="22" t="e">
        <f>AZ9-BD9-BH9</f>
        <v>#VALUE!</v>
      </c>
      <c r="BA34" s="22" t="e">
        <f>BA9-BE9-BI9</f>
        <v>#VALUE!</v>
      </c>
      <c r="BB34" s="22" t="e">
        <f>BB9-BF9-BJ9</f>
        <v>#VALUE!</v>
      </c>
      <c r="BL34" s="22">
        <v>5.5</v>
      </c>
      <c r="BM34" s="22" t="s">
        <v>69</v>
      </c>
      <c r="BN34" s="22" t="e">
        <f>BN9-BR9-BV9</f>
        <v>#VALUE!</v>
      </c>
      <c r="BO34" s="22" t="e">
        <f>BO9-BS9-BW9</f>
        <v>#VALUE!</v>
      </c>
      <c r="BP34" s="22" t="e">
        <f>BP9-BT9-BX9</f>
        <v>#VALUE!</v>
      </c>
      <c r="BQ34" s="22" t="e">
        <f>BQ9-BU9-BY9</f>
        <v>#VALUE!</v>
      </c>
    </row>
    <row r="36" spans="4:65" ht="13.5">
      <c r="D36" s="21" t="s">
        <v>85</v>
      </c>
      <c r="E36" s="21" t="s">
        <v>79</v>
      </c>
      <c r="S36" s="21" t="s">
        <v>85</v>
      </c>
      <c r="T36" s="21" t="s">
        <v>79</v>
      </c>
      <c r="AH36" s="21" t="s">
        <v>85</v>
      </c>
      <c r="AI36" s="21" t="s">
        <v>79</v>
      </c>
      <c r="AW36" s="21" t="s">
        <v>85</v>
      </c>
      <c r="AX36" s="21" t="s">
        <v>79</v>
      </c>
      <c r="BL36" s="21" t="s">
        <v>85</v>
      </c>
      <c r="BM36" s="21" t="s">
        <v>79</v>
      </c>
    </row>
    <row r="37" spans="6:69" ht="13.5">
      <c r="F37" s="62" t="s">
        <v>89</v>
      </c>
      <c r="G37" s="62"/>
      <c r="H37" s="62"/>
      <c r="I37" s="62"/>
      <c r="U37" s="62" t="s">
        <v>89</v>
      </c>
      <c r="V37" s="62"/>
      <c r="W37" s="62"/>
      <c r="X37" s="62"/>
      <c r="AJ37" s="62" t="s">
        <v>89</v>
      </c>
      <c r="AK37" s="62"/>
      <c r="AL37" s="62"/>
      <c r="AM37" s="62"/>
      <c r="AY37" s="62" t="s">
        <v>89</v>
      </c>
      <c r="AZ37" s="62"/>
      <c r="BA37" s="62"/>
      <c r="BB37" s="62"/>
      <c r="BN37" s="62" t="s">
        <v>89</v>
      </c>
      <c r="BO37" s="62"/>
      <c r="BP37" s="62"/>
      <c r="BQ37" s="62"/>
    </row>
    <row r="38" spans="4:69" ht="13.5">
      <c r="D38" s="22" t="s">
        <v>56</v>
      </c>
      <c r="E38" s="22" t="s">
        <v>13</v>
      </c>
      <c r="F38" s="22" t="s">
        <v>0</v>
      </c>
      <c r="G38" s="22" t="s">
        <v>1</v>
      </c>
      <c r="H38" s="22" t="s">
        <v>2</v>
      </c>
      <c r="I38" s="22" t="s">
        <v>5</v>
      </c>
      <c r="S38" s="22" t="s">
        <v>56</v>
      </c>
      <c r="T38" s="22" t="s">
        <v>13</v>
      </c>
      <c r="U38" s="22" t="s">
        <v>0</v>
      </c>
      <c r="V38" s="22" t="s">
        <v>1</v>
      </c>
      <c r="W38" s="22" t="s">
        <v>2</v>
      </c>
      <c r="X38" s="22" t="s">
        <v>5</v>
      </c>
      <c r="AH38" s="22" t="s">
        <v>56</v>
      </c>
      <c r="AI38" s="22" t="s">
        <v>13</v>
      </c>
      <c r="AJ38" s="22" t="s">
        <v>0</v>
      </c>
      <c r="AK38" s="22" t="s">
        <v>1</v>
      </c>
      <c r="AL38" s="22" t="s">
        <v>2</v>
      </c>
      <c r="AM38" s="22" t="s">
        <v>5</v>
      </c>
      <c r="AW38" s="22" t="s">
        <v>56</v>
      </c>
      <c r="AX38" s="22" t="s">
        <v>13</v>
      </c>
      <c r="AY38" s="22" t="s">
        <v>0</v>
      </c>
      <c r="AZ38" s="22" t="s">
        <v>1</v>
      </c>
      <c r="BA38" s="22" t="s">
        <v>2</v>
      </c>
      <c r="BB38" s="22" t="s">
        <v>5</v>
      </c>
      <c r="BL38" s="22" t="s">
        <v>56</v>
      </c>
      <c r="BM38" s="22" t="s">
        <v>13</v>
      </c>
      <c r="BN38" s="22" t="s">
        <v>0</v>
      </c>
      <c r="BO38" s="22" t="s">
        <v>1</v>
      </c>
      <c r="BP38" s="22" t="s">
        <v>2</v>
      </c>
      <c r="BQ38" s="22" t="s">
        <v>5</v>
      </c>
    </row>
    <row r="39" spans="4:69" ht="13.5">
      <c r="D39" s="22">
        <v>5.5</v>
      </c>
      <c r="E39" s="22" t="s">
        <v>69</v>
      </c>
      <c r="F39" s="22" t="e">
        <f>F14-J14-N14</f>
        <v>#VALUE!</v>
      </c>
      <c r="G39" s="22" t="e">
        <f>G14-K14-O14</f>
        <v>#VALUE!</v>
      </c>
      <c r="H39" s="22" t="e">
        <f>H14-L14-P14</f>
        <v>#VALUE!</v>
      </c>
      <c r="I39" s="22" t="e">
        <f>I14-M14-Q14</f>
        <v>#VALUE!</v>
      </c>
      <c r="S39" s="22">
        <v>5.5</v>
      </c>
      <c r="T39" s="22" t="s">
        <v>69</v>
      </c>
      <c r="U39" s="22" t="e">
        <f>U14-Y14-AC14</f>
        <v>#VALUE!</v>
      </c>
      <c r="V39" s="22" t="e">
        <f>V14-Z14-AD14</f>
        <v>#VALUE!</v>
      </c>
      <c r="W39" s="22" t="e">
        <f>W14-AA14-AE14</f>
        <v>#VALUE!</v>
      </c>
      <c r="X39" s="22" t="e">
        <f>X14-AB14-AF14</f>
        <v>#VALUE!</v>
      </c>
      <c r="AH39" s="22">
        <v>5.5</v>
      </c>
      <c r="AI39" s="22" t="s">
        <v>69</v>
      </c>
      <c r="AJ39" s="22" t="e">
        <f>AJ14-AN14-AR14</f>
        <v>#VALUE!</v>
      </c>
      <c r="AK39" s="22" t="e">
        <f>AK14-AO14-AS14</f>
        <v>#VALUE!</v>
      </c>
      <c r="AL39" s="22" t="e">
        <f>AL14-AP14-AT14</f>
        <v>#VALUE!</v>
      </c>
      <c r="AM39" s="22" t="e">
        <f>AM14-AQ14-AU14</f>
        <v>#VALUE!</v>
      </c>
      <c r="AW39" s="22">
        <v>5.5</v>
      </c>
      <c r="AX39" s="22" t="s">
        <v>69</v>
      </c>
      <c r="AY39" s="22" t="e">
        <f>AY14-BC14-BG14</f>
        <v>#VALUE!</v>
      </c>
      <c r="AZ39" s="22" t="e">
        <f>AZ14-BD14-BH14</f>
        <v>#VALUE!</v>
      </c>
      <c r="BA39" s="22" t="e">
        <f>BA14-BE14-BI14</f>
        <v>#VALUE!</v>
      </c>
      <c r="BB39" s="22" t="e">
        <f>BB14-BF14-BJ14</f>
        <v>#VALUE!</v>
      </c>
      <c r="BL39" s="22">
        <v>5.5</v>
      </c>
      <c r="BM39" s="22" t="s">
        <v>69</v>
      </c>
      <c r="BN39" s="22" t="e">
        <f>BN14-BR14-BV14</f>
        <v>#VALUE!</v>
      </c>
      <c r="BO39" s="22" t="e">
        <f>BO14-BS14-BW14</f>
        <v>#VALUE!</v>
      </c>
      <c r="BP39" s="22" t="e">
        <f>BP14-BT14-BX14</f>
        <v>#VALUE!</v>
      </c>
      <c r="BQ39" s="22" t="e">
        <f>BQ14-BU14-BY14</f>
        <v>#VALUE!</v>
      </c>
    </row>
    <row r="41" spans="4:65" ht="13.5">
      <c r="D41" s="21" t="s">
        <v>85</v>
      </c>
      <c r="E41" s="21" t="s">
        <v>80</v>
      </c>
      <c r="S41" s="21" t="s">
        <v>85</v>
      </c>
      <c r="T41" s="21" t="s">
        <v>80</v>
      </c>
      <c r="AH41" s="21" t="s">
        <v>85</v>
      </c>
      <c r="AI41" s="21" t="s">
        <v>80</v>
      </c>
      <c r="AW41" s="21" t="s">
        <v>85</v>
      </c>
      <c r="AX41" s="21" t="s">
        <v>80</v>
      </c>
      <c r="BL41" s="21" t="s">
        <v>85</v>
      </c>
      <c r="BM41" s="21" t="s">
        <v>80</v>
      </c>
    </row>
    <row r="42" spans="6:69" ht="13.5">
      <c r="F42" s="62" t="s">
        <v>89</v>
      </c>
      <c r="G42" s="62"/>
      <c r="H42" s="62"/>
      <c r="I42" s="62"/>
      <c r="U42" s="62" t="s">
        <v>89</v>
      </c>
      <c r="V42" s="62"/>
      <c r="W42" s="62"/>
      <c r="X42" s="62"/>
      <c r="AJ42" s="62" t="s">
        <v>89</v>
      </c>
      <c r="AK42" s="62"/>
      <c r="AL42" s="62"/>
      <c r="AM42" s="62"/>
      <c r="AY42" s="62" t="s">
        <v>89</v>
      </c>
      <c r="AZ42" s="62"/>
      <c r="BA42" s="62"/>
      <c r="BB42" s="62"/>
      <c r="BN42" s="62" t="s">
        <v>89</v>
      </c>
      <c r="BO42" s="62"/>
      <c r="BP42" s="62"/>
      <c r="BQ42" s="62"/>
    </row>
    <row r="43" spans="4:69" ht="13.5">
      <c r="D43" s="22" t="s">
        <v>56</v>
      </c>
      <c r="E43" s="22" t="s">
        <v>13</v>
      </c>
      <c r="F43" s="22" t="s">
        <v>0</v>
      </c>
      <c r="G43" s="22" t="s">
        <v>1</v>
      </c>
      <c r="H43" s="22" t="s">
        <v>2</v>
      </c>
      <c r="I43" s="22" t="s">
        <v>5</v>
      </c>
      <c r="S43" s="22" t="s">
        <v>56</v>
      </c>
      <c r="T43" s="22" t="s">
        <v>13</v>
      </c>
      <c r="U43" s="22" t="s">
        <v>0</v>
      </c>
      <c r="V43" s="22" t="s">
        <v>1</v>
      </c>
      <c r="W43" s="22" t="s">
        <v>2</v>
      </c>
      <c r="X43" s="22" t="s">
        <v>5</v>
      </c>
      <c r="AH43" s="22" t="s">
        <v>56</v>
      </c>
      <c r="AI43" s="22" t="s">
        <v>13</v>
      </c>
      <c r="AJ43" s="22" t="s">
        <v>0</v>
      </c>
      <c r="AK43" s="22" t="s">
        <v>1</v>
      </c>
      <c r="AL43" s="22" t="s">
        <v>2</v>
      </c>
      <c r="AM43" s="22" t="s">
        <v>5</v>
      </c>
      <c r="AW43" s="22" t="s">
        <v>56</v>
      </c>
      <c r="AX43" s="22" t="s">
        <v>13</v>
      </c>
      <c r="AY43" s="22" t="s">
        <v>0</v>
      </c>
      <c r="AZ43" s="22" t="s">
        <v>1</v>
      </c>
      <c r="BA43" s="22" t="s">
        <v>2</v>
      </c>
      <c r="BB43" s="22" t="s">
        <v>5</v>
      </c>
      <c r="BL43" s="22" t="s">
        <v>56</v>
      </c>
      <c r="BM43" s="22" t="s">
        <v>13</v>
      </c>
      <c r="BN43" s="22" t="s">
        <v>0</v>
      </c>
      <c r="BO43" s="22" t="s">
        <v>1</v>
      </c>
      <c r="BP43" s="22" t="s">
        <v>2</v>
      </c>
      <c r="BQ43" s="22" t="s">
        <v>5</v>
      </c>
    </row>
    <row r="44" spans="4:69" ht="13.5">
      <c r="D44" s="22">
        <v>5.5</v>
      </c>
      <c r="E44" s="22" t="s">
        <v>69</v>
      </c>
      <c r="F44" s="22" t="e">
        <f>F19-J19-N19</f>
        <v>#VALUE!</v>
      </c>
      <c r="G44" s="22" t="e">
        <f>G19-K19-O19</f>
        <v>#VALUE!</v>
      </c>
      <c r="H44" s="22" t="e">
        <f>H19-L19-P19</f>
        <v>#VALUE!</v>
      </c>
      <c r="I44" s="22" t="e">
        <f>I19-M19-Q19</f>
        <v>#VALUE!</v>
      </c>
      <c r="S44" s="22">
        <v>5.5</v>
      </c>
      <c r="T44" s="22" t="s">
        <v>69</v>
      </c>
      <c r="U44" s="22" t="e">
        <f>U19-Y19-AC19</f>
        <v>#VALUE!</v>
      </c>
      <c r="V44" s="22" t="e">
        <f>V19-Z19-AD19</f>
        <v>#VALUE!</v>
      </c>
      <c r="W44" s="22" t="e">
        <f>W19-AA19-AE19</f>
        <v>#VALUE!</v>
      </c>
      <c r="X44" s="22" t="e">
        <f>X19-AB19-AF19</f>
        <v>#VALUE!</v>
      </c>
      <c r="AH44" s="22">
        <v>5.5</v>
      </c>
      <c r="AI44" s="22" t="s">
        <v>69</v>
      </c>
      <c r="AJ44" s="22" t="e">
        <f>AJ19-AN19-AR19</f>
        <v>#VALUE!</v>
      </c>
      <c r="AK44" s="22" t="e">
        <f>AK19-AO19-AS19</f>
        <v>#VALUE!</v>
      </c>
      <c r="AL44" s="22" t="e">
        <f>AL19-AP19-AT19</f>
        <v>#VALUE!</v>
      </c>
      <c r="AM44" s="22" t="e">
        <f>AM19-AQ19-AU19</f>
        <v>#VALUE!</v>
      </c>
      <c r="AW44" s="22">
        <v>5.5</v>
      </c>
      <c r="AX44" s="22" t="s">
        <v>69</v>
      </c>
      <c r="AY44" s="22" t="e">
        <f>AY19-BC19-BG19</f>
        <v>#VALUE!</v>
      </c>
      <c r="AZ44" s="22" t="e">
        <f>AZ19-BD19-BH19</f>
        <v>#VALUE!</v>
      </c>
      <c r="BA44" s="22" t="e">
        <f>BA19-BE19-BI19</f>
        <v>#VALUE!</v>
      </c>
      <c r="BB44" s="22" t="e">
        <f>BB19-BF19-BJ19</f>
        <v>#VALUE!</v>
      </c>
      <c r="BL44" s="22">
        <v>5.5</v>
      </c>
      <c r="BM44" s="22" t="s">
        <v>69</v>
      </c>
      <c r="BN44" s="22" t="e">
        <f>BN19-BR19-BV19</f>
        <v>#VALUE!</v>
      </c>
      <c r="BO44" s="22" t="e">
        <f>BO19-BS19-BW19</f>
        <v>#VALUE!</v>
      </c>
      <c r="BP44" s="22" t="e">
        <f>BP19-BT19-BX19</f>
        <v>#VALUE!</v>
      </c>
      <c r="BQ44" s="22" t="e">
        <f>BQ19-BU19-BY19</f>
        <v>#VALUE!</v>
      </c>
    </row>
    <row r="46" spans="4:65" ht="13.5">
      <c r="D46" s="21" t="s">
        <v>85</v>
      </c>
      <c r="E46" s="21" t="s">
        <v>80</v>
      </c>
      <c r="S46" s="21" t="s">
        <v>85</v>
      </c>
      <c r="T46" s="21" t="s">
        <v>80</v>
      </c>
      <c r="AH46" s="21" t="s">
        <v>85</v>
      </c>
      <c r="AI46" s="21" t="s">
        <v>80</v>
      </c>
      <c r="AW46" s="21" t="s">
        <v>85</v>
      </c>
      <c r="AX46" s="21" t="s">
        <v>80</v>
      </c>
      <c r="BL46" s="21" t="s">
        <v>85</v>
      </c>
      <c r="BM46" s="21" t="s">
        <v>80</v>
      </c>
    </row>
    <row r="47" spans="6:69" ht="13.5">
      <c r="F47" s="62" t="s">
        <v>89</v>
      </c>
      <c r="G47" s="62"/>
      <c r="H47" s="62"/>
      <c r="I47" s="62"/>
      <c r="U47" s="62" t="s">
        <v>89</v>
      </c>
      <c r="V47" s="62"/>
      <c r="W47" s="62"/>
      <c r="X47" s="62"/>
      <c r="AJ47" s="62" t="s">
        <v>89</v>
      </c>
      <c r="AK47" s="62"/>
      <c r="AL47" s="62"/>
      <c r="AM47" s="62"/>
      <c r="AY47" s="62" t="s">
        <v>89</v>
      </c>
      <c r="AZ47" s="62"/>
      <c r="BA47" s="62"/>
      <c r="BB47" s="62"/>
      <c r="BN47" s="62" t="s">
        <v>89</v>
      </c>
      <c r="BO47" s="62"/>
      <c r="BP47" s="62"/>
      <c r="BQ47" s="62"/>
    </row>
    <row r="48" spans="4:69" ht="13.5">
      <c r="D48" s="22" t="s">
        <v>56</v>
      </c>
      <c r="E48" s="22" t="s">
        <v>13</v>
      </c>
      <c r="F48" s="22" t="s">
        <v>0</v>
      </c>
      <c r="G48" s="22" t="s">
        <v>1</v>
      </c>
      <c r="H48" s="22" t="s">
        <v>2</v>
      </c>
      <c r="I48" s="22" t="s">
        <v>5</v>
      </c>
      <c r="S48" s="22" t="s">
        <v>56</v>
      </c>
      <c r="T48" s="22" t="s">
        <v>13</v>
      </c>
      <c r="U48" s="22" t="s">
        <v>0</v>
      </c>
      <c r="V48" s="22" t="s">
        <v>1</v>
      </c>
      <c r="W48" s="22" t="s">
        <v>2</v>
      </c>
      <c r="X48" s="22" t="s">
        <v>5</v>
      </c>
      <c r="AH48" s="22" t="s">
        <v>56</v>
      </c>
      <c r="AI48" s="22" t="s">
        <v>13</v>
      </c>
      <c r="AJ48" s="22" t="s">
        <v>0</v>
      </c>
      <c r="AK48" s="22" t="s">
        <v>1</v>
      </c>
      <c r="AL48" s="22" t="s">
        <v>2</v>
      </c>
      <c r="AM48" s="22" t="s">
        <v>5</v>
      </c>
      <c r="AW48" s="22" t="s">
        <v>56</v>
      </c>
      <c r="AX48" s="22" t="s">
        <v>13</v>
      </c>
      <c r="AY48" s="22" t="s">
        <v>0</v>
      </c>
      <c r="AZ48" s="22" t="s">
        <v>1</v>
      </c>
      <c r="BA48" s="22" t="s">
        <v>2</v>
      </c>
      <c r="BB48" s="22" t="s">
        <v>5</v>
      </c>
      <c r="BL48" s="22" t="s">
        <v>56</v>
      </c>
      <c r="BM48" s="22" t="s">
        <v>13</v>
      </c>
      <c r="BN48" s="22" t="s">
        <v>0</v>
      </c>
      <c r="BO48" s="22" t="s">
        <v>1</v>
      </c>
      <c r="BP48" s="22" t="s">
        <v>2</v>
      </c>
      <c r="BQ48" s="22" t="s">
        <v>5</v>
      </c>
    </row>
    <row r="49" spans="4:69" ht="13.5">
      <c r="D49" s="22">
        <v>5.5</v>
      </c>
      <c r="E49" s="22" t="s">
        <v>69</v>
      </c>
      <c r="F49" s="22" t="e">
        <f>F24-J24-N24</f>
        <v>#VALUE!</v>
      </c>
      <c r="G49" s="22" t="e">
        <f>G24-K24-O24</f>
        <v>#VALUE!</v>
      </c>
      <c r="H49" s="22" t="e">
        <f>H24-L24-P24</f>
        <v>#VALUE!</v>
      </c>
      <c r="I49" s="22" t="e">
        <f>I24-M24-Q24</f>
        <v>#VALUE!</v>
      </c>
      <c r="S49" s="22">
        <v>5.5</v>
      </c>
      <c r="T49" s="22" t="s">
        <v>69</v>
      </c>
      <c r="U49" s="22" t="e">
        <f>U24-Y24-AC24</f>
        <v>#VALUE!</v>
      </c>
      <c r="V49" s="22" t="e">
        <f>V24-Z24-AD24</f>
        <v>#VALUE!</v>
      </c>
      <c r="W49" s="22" t="e">
        <f>W24-AA24-AE24</f>
        <v>#VALUE!</v>
      </c>
      <c r="X49" s="22" t="e">
        <f>X24-AB24-AF24</f>
        <v>#VALUE!</v>
      </c>
      <c r="AH49" s="22">
        <v>5.5</v>
      </c>
      <c r="AI49" s="22" t="s">
        <v>69</v>
      </c>
      <c r="AJ49" s="22" t="e">
        <f>AJ24-AN24-AR24</f>
        <v>#VALUE!</v>
      </c>
      <c r="AK49" s="22" t="e">
        <f>AK24-AO24-AS24</f>
        <v>#VALUE!</v>
      </c>
      <c r="AL49" s="22" t="e">
        <f>AL24-AP24-AT24</f>
        <v>#VALUE!</v>
      </c>
      <c r="AM49" s="22" t="e">
        <f>AM24-AQ24-AU24</f>
        <v>#VALUE!</v>
      </c>
      <c r="AW49" s="22">
        <v>5.5</v>
      </c>
      <c r="AX49" s="22" t="s">
        <v>69</v>
      </c>
      <c r="AY49" s="22" t="e">
        <f>AY24-BC24-BG24</f>
        <v>#VALUE!</v>
      </c>
      <c r="AZ49" s="22" t="e">
        <f>AZ24-BD24-BH24</f>
        <v>#VALUE!</v>
      </c>
      <c r="BA49" s="22" t="e">
        <f>BA24-BE24-BI24</f>
        <v>#VALUE!</v>
      </c>
      <c r="BB49" s="22" t="e">
        <f>BB24-BF24-BJ24</f>
        <v>#VALUE!</v>
      </c>
      <c r="BL49" s="22">
        <v>5.5</v>
      </c>
      <c r="BM49" s="22" t="s">
        <v>69</v>
      </c>
      <c r="BN49" s="22" t="e">
        <f>BN24-BR24-BV24</f>
        <v>#VALUE!</v>
      </c>
      <c r="BO49" s="22" t="e">
        <f>BO24-BS24-BW24</f>
        <v>#VALUE!</v>
      </c>
      <c r="BP49" s="22" t="e">
        <f>BP24-BT24-BX24</f>
        <v>#VALUE!</v>
      </c>
      <c r="BQ49" s="22" t="e">
        <f>BQ24-BU24-BY24</f>
        <v>#VALUE!</v>
      </c>
    </row>
  </sheetData>
  <sheetProtection/>
  <mergeCells count="99">
    <mergeCell ref="F7:I7"/>
    <mergeCell ref="J7:M7"/>
    <mergeCell ref="N7:Q7"/>
    <mergeCell ref="U7:X7"/>
    <mergeCell ref="Y7:AB7"/>
    <mergeCell ref="AC7:AF7"/>
    <mergeCell ref="CO7:CR7"/>
    <mergeCell ref="AJ7:AM7"/>
    <mergeCell ref="AN7:AQ7"/>
    <mergeCell ref="AR7:AU7"/>
    <mergeCell ref="AY7:BB7"/>
    <mergeCell ref="BC7:BF7"/>
    <mergeCell ref="BG7:BJ7"/>
    <mergeCell ref="AC12:AF12"/>
    <mergeCell ref="BN7:BQ7"/>
    <mergeCell ref="BR7:BU7"/>
    <mergeCell ref="BV7:BY7"/>
    <mergeCell ref="CG7:CJ7"/>
    <mergeCell ref="CK7:CN7"/>
    <mergeCell ref="BN12:BQ12"/>
    <mergeCell ref="BC12:BF12"/>
    <mergeCell ref="BG12:BJ12"/>
    <mergeCell ref="B12:B14"/>
    <mergeCell ref="F12:I12"/>
    <mergeCell ref="J12:M12"/>
    <mergeCell ref="N12:Q12"/>
    <mergeCell ref="U12:X12"/>
    <mergeCell ref="Y12:AB12"/>
    <mergeCell ref="F17:I17"/>
    <mergeCell ref="J17:M17"/>
    <mergeCell ref="N17:Q17"/>
    <mergeCell ref="U32:X32"/>
    <mergeCell ref="AJ22:AM22"/>
    <mergeCell ref="AN22:AQ22"/>
    <mergeCell ref="AJ27:AM27"/>
    <mergeCell ref="N27:Q27"/>
    <mergeCell ref="AJ17:AM17"/>
    <mergeCell ref="AN17:AQ17"/>
    <mergeCell ref="F22:I22"/>
    <mergeCell ref="J22:M22"/>
    <mergeCell ref="N22:Q22"/>
    <mergeCell ref="AJ32:AM32"/>
    <mergeCell ref="AY32:BB32"/>
    <mergeCell ref="AR22:AU22"/>
    <mergeCell ref="F47:I47"/>
    <mergeCell ref="F37:I37"/>
    <mergeCell ref="F42:I42"/>
    <mergeCell ref="F32:I32"/>
    <mergeCell ref="F27:I27"/>
    <mergeCell ref="J27:M27"/>
    <mergeCell ref="U37:X37"/>
    <mergeCell ref="U42:X42"/>
    <mergeCell ref="U47:X47"/>
    <mergeCell ref="U17:X17"/>
    <mergeCell ref="Y17:AB17"/>
    <mergeCell ref="AC17:AF17"/>
    <mergeCell ref="U22:X22"/>
    <mergeCell ref="Y22:AB22"/>
    <mergeCell ref="AC22:AF22"/>
    <mergeCell ref="AR17:AU17"/>
    <mergeCell ref="U27:X27"/>
    <mergeCell ref="Y27:AB27"/>
    <mergeCell ref="AC27:AF27"/>
    <mergeCell ref="AN27:AQ27"/>
    <mergeCell ref="AR27:AU27"/>
    <mergeCell ref="AJ37:AM37"/>
    <mergeCell ref="AJ42:AM42"/>
    <mergeCell ref="AJ47:AM47"/>
    <mergeCell ref="AY12:BB12"/>
    <mergeCell ref="AY27:BB27"/>
    <mergeCell ref="AJ12:AM12"/>
    <mergeCell ref="AN12:AQ12"/>
    <mergeCell ref="AR12:AU12"/>
    <mergeCell ref="AY42:BB42"/>
    <mergeCell ref="AY47:BB47"/>
    <mergeCell ref="AY17:BB17"/>
    <mergeCell ref="BC17:BF17"/>
    <mergeCell ref="BG17:BJ17"/>
    <mergeCell ref="AY22:BB22"/>
    <mergeCell ref="BN22:BQ22"/>
    <mergeCell ref="BR22:BU22"/>
    <mergeCell ref="BC27:BF27"/>
    <mergeCell ref="BG27:BJ27"/>
    <mergeCell ref="AY37:BB37"/>
    <mergeCell ref="BC22:BF22"/>
    <mergeCell ref="BG22:BJ22"/>
    <mergeCell ref="BR27:BU27"/>
    <mergeCell ref="BN37:BQ37"/>
    <mergeCell ref="BN32:BQ32"/>
    <mergeCell ref="BN27:BQ27"/>
    <mergeCell ref="BN42:BQ42"/>
    <mergeCell ref="BN47:BQ47"/>
    <mergeCell ref="BR12:BU12"/>
    <mergeCell ref="BV12:BY12"/>
    <mergeCell ref="BN17:BQ17"/>
    <mergeCell ref="BR17:BU17"/>
    <mergeCell ref="BV17:BY17"/>
    <mergeCell ref="BV22:BY22"/>
    <mergeCell ref="BV27:BY27"/>
  </mergeCells>
  <dataValidations count="1">
    <dataValidation type="list" allowBlank="1" showInputMessage="1" showErrorMessage="1" sqref="E9">
      <formula1>"Conv,Ave,RMS"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4" max="4" width="9.00390625" style="5" customWidth="1"/>
    <col min="5" max="5" width="9.00390625" style="23" customWidth="1"/>
    <col min="6" max="6" width="9.00390625" style="6" customWidth="1"/>
    <col min="8" max="8" width="9.00390625" style="5" customWidth="1"/>
    <col min="9" max="9" width="9.00390625" style="23" customWidth="1"/>
    <col min="10" max="10" width="9.00390625" style="6" customWidth="1"/>
    <col min="12" max="12" width="9.00390625" style="5" customWidth="1"/>
    <col min="13" max="13" width="9.00390625" style="23" customWidth="1"/>
    <col min="14" max="14" width="9.00390625" style="6" customWidth="1"/>
    <col min="16" max="16" width="9.00390625" style="5" customWidth="1"/>
    <col min="17" max="17" width="9.00390625" style="23" customWidth="1"/>
    <col min="18" max="18" width="9.00390625" style="6" customWidth="1"/>
    <col min="20" max="20" width="9.00390625" style="5" customWidth="1"/>
    <col min="21" max="21" width="9.00390625" style="23" customWidth="1"/>
    <col min="22" max="22" width="9.00390625" style="6" customWidth="1"/>
  </cols>
  <sheetData>
    <row r="1" spans="1:22" ht="13.5">
      <c r="A1" t="s">
        <v>6</v>
      </c>
      <c r="B1" s="3" t="str">
        <f>'参加者情報'!B2</f>
        <v>?</v>
      </c>
      <c r="D1" s="15" t="s">
        <v>27</v>
      </c>
      <c r="E1" s="19" t="s">
        <v>94</v>
      </c>
      <c r="F1" s="15"/>
      <c r="H1" s="15" t="s">
        <v>27</v>
      </c>
      <c r="I1" s="19" t="s">
        <v>94</v>
      </c>
      <c r="J1" s="15"/>
      <c r="L1" s="15" t="s">
        <v>27</v>
      </c>
      <c r="M1" s="19" t="s">
        <v>94</v>
      </c>
      <c r="N1" s="15"/>
      <c r="P1" s="15" t="s">
        <v>27</v>
      </c>
      <c r="Q1" s="19" t="s">
        <v>94</v>
      </c>
      <c r="R1" s="15"/>
      <c r="T1" s="15" t="s">
        <v>27</v>
      </c>
      <c r="U1" s="19" t="s">
        <v>94</v>
      </c>
      <c r="V1" s="15"/>
    </row>
    <row r="2" spans="1:22" ht="13.5">
      <c r="A2" t="s">
        <v>7</v>
      </c>
      <c r="B2" s="3" t="str">
        <f>'参加者情報'!B3</f>
        <v>?</v>
      </c>
      <c r="D2" s="1" t="s">
        <v>4</v>
      </c>
      <c r="E2" s="58" t="s">
        <v>74</v>
      </c>
      <c r="F2" s="60"/>
      <c r="H2" s="1" t="s">
        <v>4</v>
      </c>
      <c r="I2" s="58" t="s">
        <v>75</v>
      </c>
      <c r="J2" s="60"/>
      <c r="L2" s="1" t="s">
        <v>4</v>
      </c>
      <c r="M2" s="58" t="s">
        <v>76</v>
      </c>
      <c r="N2" s="60"/>
      <c r="P2" s="1" t="s">
        <v>4</v>
      </c>
      <c r="Q2" s="58" t="s">
        <v>77</v>
      </c>
      <c r="R2" s="60"/>
      <c r="T2" s="1" t="s">
        <v>4</v>
      </c>
      <c r="U2" s="58" t="s">
        <v>78</v>
      </c>
      <c r="V2" s="60"/>
    </row>
    <row r="3" spans="1:22" ht="13.5">
      <c r="A3" t="s">
        <v>8</v>
      </c>
      <c r="B3" s="3" t="str">
        <f>'参加者情報'!B4</f>
        <v>?</v>
      </c>
      <c r="D3" s="41" t="s">
        <v>56</v>
      </c>
      <c r="E3" s="58">
        <v>5.5</v>
      </c>
      <c r="F3" s="60"/>
      <c r="H3" s="41" t="s">
        <v>56</v>
      </c>
      <c r="I3" s="58">
        <v>5.5</v>
      </c>
      <c r="J3" s="60"/>
      <c r="L3" s="41" t="s">
        <v>56</v>
      </c>
      <c r="M3" s="58">
        <v>5.5</v>
      </c>
      <c r="N3" s="60"/>
      <c r="P3" s="41" t="s">
        <v>56</v>
      </c>
      <c r="Q3" s="58">
        <v>5.5</v>
      </c>
      <c r="R3" s="60"/>
      <c r="T3" s="41" t="s">
        <v>56</v>
      </c>
      <c r="U3" s="58">
        <v>5.5</v>
      </c>
      <c r="V3" s="60"/>
    </row>
    <row r="4" spans="1:22" ht="13.5">
      <c r="A4" t="s">
        <v>9</v>
      </c>
      <c r="B4" s="1">
        <f>IF('参加者情報'!B8&gt;0,'参加者情報'!A8&amp;"("&amp;'参加者情報'!C8&amp;"),","")&amp;IF('参加者情報'!B9&gt;0,'参加者情報'!A9&amp;"("&amp;'参加者情報'!C9&amp;"),","")&amp;IF('参加者情報'!B10&gt;0,'参加者情報'!A10&amp;"("&amp;'参加者情報'!C10&amp;")","")</f>
      </c>
      <c r="D4" s="3" t="s">
        <v>10</v>
      </c>
      <c r="E4" s="38" t="s">
        <v>99</v>
      </c>
      <c r="F4" s="3" t="s">
        <v>70</v>
      </c>
      <c r="H4" s="3" t="s">
        <v>10</v>
      </c>
      <c r="I4" s="38" t="s">
        <v>99</v>
      </c>
      <c r="J4" s="3" t="s">
        <v>70</v>
      </c>
      <c r="L4" s="3" t="s">
        <v>10</v>
      </c>
      <c r="M4" s="38" t="s">
        <v>99</v>
      </c>
      <c r="N4" s="3" t="s">
        <v>70</v>
      </c>
      <c r="P4" s="3" t="s">
        <v>10</v>
      </c>
      <c r="Q4" s="38" t="s">
        <v>99</v>
      </c>
      <c r="R4" s="3" t="s">
        <v>70</v>
      </c>
      <c r="T4" s="3" t="s">
        <v>10</v>
      </c>
      <c r="U4" s="38" t="s">
        <v>99</v>
      </c>
      <c r="V4" s="3" t="s">
        <v>70</v>
      </c>
    </row>
    <row r="5" spans="1:20" ht="13.5">
      <c r="A5" t="s">
        <v>60</v>
      </c>
      <c r="B5" s="51" t="str">
        <f>'参加者情報'!B16&amp;'参加者情報'!B17&amp;'参加者情報'!B18&amp;'参加者情報'!B19&amp;"、"&amp;'参加者情報'!C16&amp;'参加者情報'!C17&amp;'参加者情報'!C18&amp;'参加者情報'!C19&amp;"、"&amp;'参加者情報'!D16&amp;'参加者情報'!D17&amp;'参加者情報'!D18&amp;'参加者情報'!D19</f>
        <v>××××、××××、××××</v>
      </c>
      <c r="D5" s="5" t="s">
        <v>79</v>
      </c>
      <c r="H5" s="5" t="s">
        <v>79</v>
      </c>
      <c r="L5" s="5" t="s">
        <v>79</v>
      </c>
      <c r="P5" s="5" t="s">
        <v>79</v>
      </c>
      <c r="T5" s="5" t="s">
        <v>79</v>
      </c>
    </row>
    <row r="6" spans="1:22" ht="13.5">
      <c r="A6" t="s">
        <v>107</v>
      </c>
      <c r="B6" s="3" t="str">
        <f>'参加者情報'!D24&amp;"("&amp;'参加者情報'!D30&amp;")"</f>
        <v>?()</v>
      </c>
      <c r="D6" s="5" t="s">
        <v>11</v>
      </c>
      <c r="E6" s="23" t="s">
        <v>11</v>
      </c>
      <c r="F6" s="6" t="s">
        <v>11</v>
      </c>
      <c r="H6" s="5" t="s">
        <v>11</v>
      </c>
      <c r="I6" s="23" t="s">
        <v>11</v>
      </c>
      <c r="J6" s="6" t="s">
        <v>11</v>
      </c>
      <c r="L6" s="5" t="s">
        <v>11</v>
      </c>
      <c r="M6" s="23" t="s">
        <v>11</v>
      </c>
      <c r="N6" s="6" t="s">
        <v>11</v>
      </c>
      <c r="P6" s="5" t="s">
        <v>11</v>
      </c>
      <c r="Q6" s="23" t="s">
        <v>11</v>
      </c>
      <c r="R6" s="6" t="s">
        <v>11</v>
      </c>
      <c r="T6" s="5" t="s">
        <v>11</v>
      </c>
      <c r="U6" s="23" t="s">
        <v>11</v>
      </c>
      <c r="V6" s="6" t="s">
        <v>11</v>
      </c>
    </row>
    <row r="7" spans="1:22" ht="13.5">
      <c r="A7" t="s">
        <v>108</v>
      </c>
      <c r="B7" s="3" t="str">
        <f>'参加者情報'!D25&amp;'参加者情報'!D26&amp;'参加者情報'!D27&amp;'参加者情報'!D28&amp;'参加者情報'!D29</f>
        <v>×××××</v>
      </c>
      <c r="D7" s="5" t="s">
        <v>11</v>
      </c>
      <c r="E7" s="23" t="s">
        <v>11</v>
      </c>
      <c r="F7" s="6" t="s">
        <v>11</v>
      </c>
      <c r="H7" s="5" t="s">
        <v>11</v>
      </c>
      <c r="I7" s="23" t="s">
        <v>11</v>
      </c>
      <c r="J7" s="6" t="s">
        <v>11</v>
      </c>
      <c r="L7" s="5" t="s">
        <v>11</v>
      </c>
      <c r="M7" s="23" t="s">
        <v>11</v>
      </c>
      <c r="N7" s="6" t="s">
        <v>11</v>
      </c>
      <c r="P7" s="5" t="s">
        <v>11</v>
      </c>
      <c r="Q7" s="23" t="s">
        <v>11</v>
      </c>
      <c r="R7" s="6" t="s">
        <v>11</v>
      </c>
      <c r="T7" s="5" t="s">
        <v>11</v>
      </c>
      <c r="U7" s="23" t="s">
        <v>11</v>
      </c>
      <c r="V7" s="6" t="s">
        <v>11</v>
      </c>
    </row>
    <row r="8" spans="1:20" ht="13.5">
      <c r="A8" t="s">
        <v>61</v>
      </c>
      <c r="B8" s="3" t="str">
        <f>'参加者情報'!D43</f>
        <v>?</v>
      </c>
      <c r="D8" s="5" t="s">
        <v>12</v>
      </c>
      <c r="H8" s="5" t="s">
        <v>12</v>
      </c>
      <c r="L8" s="5" t="s">
        <v>12</v>
      </c>
      <c r="P8" s="5" t="s">
        <v>12</v>
      </c>
      <c r="T8" s="5" t="s">
        <v>12</v>
      </c>
    </row>
    <row r="10" spans="1:20" ht="13.5">
      <c r="A10" t="s">
        <v>16</v>
      </c>
      <c r="B10" t="s">
        <v>14</v>
      </c>
      <c r="D10" s="5" t="s">
        <v>80</v>
      </c>
      <c r="H10" s="5" t="s">
        <v>80</v>
      </c>
      <c r="L10" s="5" t="s">
        <v>80</v>
      </c>
      <c r="P10" s="5" t="s">
        <v>80</v>
      </c>
      <c r="T10" s="5" t="s">
        <v>80</v>
      </c>
    </row>
    <row r="11" spans="1:22" ht="13.5" customHeight="1">
      <c r="A11" t="s">
        <v>17</v>
      </c>
      <c r="B11" t="s">
        <v>15</v>
      </c>
      <c r="D11" s="5" t="s">
        <v>11</v>
      </c>
      <c r="E11" s="23" t="s">
        <v>11</v>
      </c>
      <c r="F11" s="6" t="s">
        <v>11</v>
      </c>
      <c r="H11" s="5" t="s">
        <v>11</v>
      </c>
      <c r="I11" s="23" t="s">
        <v>11</v>
      </c>
      <c r="J11" s="6" t="s">
        <v>11</v>
      </c>
      <c r="L11" s="5" t="s">
        <v>11</v>
      </c>
      <c r="M11" s="23" t="s">
        <v>11</v>
      </c>
      <c r="N11" s="6" t="s">
        <v>11</v>
      </c>
      <c r="P11" s="5" t="s">
        <v>11</v>
      </c>
      <c r="Q11" s="23" t="s">
        <v>11</v>
      </c>
      <c r="R11" s="6" t="s">
        <v>11</v>
      </c>
      <c r="T11" s="5" t="s">
        <v>11</v>
      </c>
      <c r="U11" s="23" t="s">
        <v>11</v>
      </c>
      <c r="V11" s="6" t="s">
        <v>11</v>
      </c>
    </row>
    <row r="12" spans="1:22" ht="13.5">
      <c r="A12" t="s">
        <v>18</v>
      </c>
      <c r="B12" s="61" t="s">
        <v>73</v>
      </c>
      <c r="D12" s="5" t="s">
        <v>11</v>
      </c>
      <c r="E12" s="23" t="s">
        <v>11</v>
      </c>
      <c r="F12" s="6" t="s">
        <v>11</v>
      </c>
      <c r="H12" s="5" t="s">
        <v>11</v>
      </c>
      <c r="I12" s="23" t="s">
        <v>11</v>
      </c>
      <c r="J12" s="6" t="s">
        <v>11</v>
      </c>
      <c r="L12" s="5" t="s">
        <v>11</v>
      </c>
      <c r="M12" s="23" t="s">
        <v>11</v>
      </c>
      <c r="N12" s="6" t="s">
        <v>11</v>
      </c>
      <c r="P12" s="5" t="s">
        <v>11</v>
      </c>
      <c r="Q12" s="23" t="s">
        <v>11</v>
      </c>
      <c r="R12" s="6" t="s">
        <v>11</v>
      </c>
      <c r="T12" s="5" t="s">
        <v>11</v>
      </c>
      <c r="U12" s="23" t="s">
        <v>11</v>
      </c>
      <c r="V12" s="6" t="s">
        <v>11</v>
      </c>
    </row>
    <row r="13" spans="2:20" ht="13.5">
      <c r="B13" s="61"/>
      <c r="D13" s="5" t="s">
        <v>12</v>
      </c>
      <c r="H13" s="5" t="s">
        <v>12</v>
      </c>
      <c r="L13" s="5" t="s">
        <v>12</v>
      </c>
      <c r="P13" s="5" t="s">
        <v>12</v>
      </c>
      <c r="T13" s="5" t="s">
        <v>12</v>
      </c>
    </row>
    <row r="14" ht="13.5">
      <c r="B14" s="61"/>
    </row>
    <row r="15" spans="1:20" ht="13.5">
      <c r="A15" t="s">
        <v>19</v>
      </c>
      <c r="B15" t="s">
        <v>106</v>
      </c>
      <c r="D15" s="5" t="s">
        <v>82</v>
      </c>
      <c r="H15" s="5" t="s">
        <v>82</v>
      </c>
      <c r="L15" s="5" t="s">
        <v>82</v>
      </c>
      <c r="P15" s="5" t="s">
        <v>82</v>
      </c>
      <c r="T15" s="5" t="s">
        <v>82</v>
      </c>
    </row>
    <row r="16" spans="1:22" ht="13.5">
      <c r="A16" t="s">
        <v>22</v>
      </c>
      <c r="B16" t="s">
        <v>21</v>
      </c>
      <c r="D16" s="5" t="s">
        <v>11</v>
      </c>
      <c r="E16" s="23" t="s">
        <v>11</v>
      </c>
      <c r="F16" s="6" t="s">
        <v>11</v>
      </c>
      <c r="H16" s="5" t="s">
        <v>11</v>
      </c>
      <c r="I16" s="23" t="s">
        <v>11</v>
      </c>
      <c r="J16" s="6" t="s">
        <v>11</v>
      </c>
      <c r="L16" s="5" t="s">
        <v>11</v>
      </c>
      <c r="M16" s="23" t="s">
        <v>11</v>
      </c>
      <c r="N16" s="6" t="s">
        <v>11</v>
      </c>
      <c r="P16" s="5" t="s">
        <v>11</v>
      </c>
      <c r="Q16" s="23" t="s">
        <v>11</v>
      </c>
      <c r="R16" s="6" t="s">
        <v>11</v>
      </c>
      <c r="T16" s="5" t="s">
        <v>11</v>
      </c>
      <c r="U16" s="23" t="s">
        <v>11</v>
      </c>
      <c r="V16" s="6" t="s">
        <v>11</v>
      </c>
    </row>
    <row r="17" spans="1:22" ht="13.5">
      <c r="A17" t="s">
        <v>23</v>
      </c>
      <c r="B17" t="s">
        <v>20</v>
      </c>
      <c r="D17" s="5" t="s">
        <v>11</v>
      </c>
      <c r="E17" s="23" t="s">
        <v>11</v>
      </c>
      <c r="F17" s="6" t="s">
        <v>11</v>
      </c>
      <c r="H17" s="5" t="s">
        <v>11</v>
      </c>
      <c r="I17" s="23" t="s">
        <v>11</v>
      </c>
      <c r="J17" s="6" t="s">
        <v>11</v>
      </c>
      <c r="L17" s="5" t="s">
        <v>11</v>
      </c>
      <c r="M17" s="23" t="s">
        <v>11</v>
      </c>
      <c r="N17" s="6" t="s">
        <v>11</v>
      </c>
      <c r="P17" s="5" t="s">
        <v>11</v>
      </c>
      <c r="Q17" s="23" t="s">
        <v>11</v>
      </c>
      <c r="R17" s="6" t="s">
        <v>11</v>
      </c>
      <c r="T17" s="5" t="s">
        <v>11</v>
      </c>
      <c r="U17" s="23" t="s">
        <v>11</v>
      </c>
      <c r="V17" s="6" t="s">
        <v>11</v>
      </c>
    </row>
    <row r="18" spans="4:20" ht="13.5">
      <c r="D18" s="5" t="s">
        <v>12</v>
      </c>
      <c r="H18" s="5" t="s">
        <v>12</v>
      </c>
      <c r="L18" s="5" t="s">
        <v>12</v>
      </c>
      <c r="P18" s="5" t="s">
        <v>12</v>
      </c>
      <c r="T18" s="5" t="s">
        <v>12</v>
      </c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</sheetData>
  <sheetProtection/>
  <mergeCells count="11">
    <mergeCell ref="I2:J2"/>
    <mergeCell ref="E2:F2"/>
    <mergeCell ref="U2:V2"/>
    <mergeCell ref="Q2:R2"/>
    <mergeCell ref="M2:N2"/>
    <mergeCell ref="E3:F3"/>
    <mergeCell ref="B12:B14"/>
    <mergeCell ref="U3:V3"/>
    <mergeCell ref="Q3:R3"/>
    <mergeCell ref="M3:N3"/>
    <mergeCell ref="I3: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2018-05-25T08:08:52Z</dcterms:modified>
  <cp:category/>
  <cp:version/>
  <cp:contentType/>
  <cp:contentStatus/>
</cp:coreProperties>
</file>