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835" activeTab="0"/>
  </bookViews>
  <sheets>
    <sheet name="参加者情報 " sheetId="1" r:id="rId1"/>
    <sheet name="課題3-1_PSD" sheetId="2" r:id="rId2"/>
    <sheet name="課題3-2_PSD" sheetId="3" r:id="rId3"/>
  </sheets>
  <definedNames/>
  <calcPr fullCalcOnLoad="1"/>
</workbook>
</file>

<file path=xl/sharedStrings.xml><?xml version="1.0" encoding="utf-8"?>
<sst xmlns="http://schemas.openxmlformats.org/spreadsheetml/2006/main" count="479" uniqueCount="107">
  <si>
    <t>代表者氏名：</t>
  </si>
  <si>
    <t>所属：</t>
  </si>
  <si>
    <t>メールアドレス：</t>
  </si>
  <si>
    <t>参加する課題の番号：</t>
  </si>
  <si>
    <t>?</t>
  </si>
  <si>
    <t>…</t>
  </si>
  <si>
    <t>迎角[deg]</t>
  </si>
  <si>
    <t>格子数</t>
  </si>
  <si>
    <t>時間平均値</t>
  </si>
  <si>
    <t>値の種類(Conv,Ave,RMS)</t>
  </si>
  <si>
    <t>収束値</t>
  </si>
  <si>
    <t>二乗平均平方根値</t>
  </si>
  <si>
    <t>・参加者の情報</t>
  </si>
  <si>
    <t>・参加課題</t>
  </si>
  <si>
    <t>課題</t>
  </si>
  <si>
    <t>代表者氏名</t>
  </si>
  <si>
    <t>所属</t>
  </si>
  <si>
    <t>メールアドレス</t>
  </si>
  <si>
    <t>0：参加しない、1：参加する、2～：複数提出する場合はその数を入力</t>
  </si>
  <si>
    <t>・ソルバ情報</t>
  </si>
  <si>
    <t>コード名</t>
  </si>
  <si>
    <t>離散化手法</t>
  </si>
  <si>
    <t>セル中心/セル節点</t>
  </si>
  <si>
    <t>非粘性流束(精度)</t>
  </si>
  <si>
    <t>粘性流束(精度)</t>
  </si>
  <si>
    <t>時間積分</t>
  </si>
  <si>
    <t>乱流モデル</t>
  </si>
  <si>
    <t>計算機のスペック</t>
  </si>
  <si>
    <t>使用CPUコア数</t>
  </si>
  <si>
    <t>計算時間(wall-clock)</t>
  </si>
  <si>
    <t>全使用メモリ</t>
  </si>
  <si>
    <t>※複数の計算手法で提出される方は、その説明を参加課題に記載し、複数に分けて提出してください。</t>
  </si>
  <si>
    <t>※複数提出する場合は、その説明を隣(C列)に記述してください。(「乱流モデルの違い」など)</t>
  </si>
  <si>
    <t>○：全て提出、△一部提出、×未提出</t>
  </si>
  <si>
    <t>×</t>
  </si>
  <si>
    <t>提出内容：</t>
  </si>
  <si>
    <t>乱流モデル：</t>
  </si>
  <si>
    <t>※自作の場合は、簡単な説明を記述してください。(「直交格子」など)</t>
  </si>
  <si>
    <t>格子の説明(自作のみ)</t>
  </si>
  <si>
    <t>※乱流モデルはTurbulence modeling resourceの記述法を参考にしてください。</t>
  </si>
  <si>
    <t>・提出内容</t>
  </si>
  <si>
    <t>・格子情報</t>
  </si>
  <si>
    <t>課題</t>
  </si>
  <si>
    <t>FFTの1ブロック</t>
  </si>
  <si>
    <t>・PSDの算出条件</t>
  </si>
  <si>
    <t>時間刻み[s]</t>
  </si>
  <si>
    <t>Frequency
[Hz]</t>
  </si>
  <si>
    <t>その他</t>
  </si>
  <si>
    <t>特筆事項がある場合記入してください</t>
  </si>
  <si>
    <t>?</t>
  </si>
  <si>
    <t>?</t>
  </si>
  <si>
    <t>コンパイラ</t>
  </si>
  <si>
    <t>3-1</t>
  </si>
  <si>
    <t>3-2</t>
  </si>
  <si>
    <t>課題3-1</t>
  </si>
  <si>
    <t>課題3-2</t>
  </si>
  <si>
    <t>?</t>
  </si>
  <si>
    <t>3-1</t>
  </si>
  <si>
    <t>AoA：</t>
  </si>
  <si>
    <t>Grid Num：</t>
  </si>
  <si>
    <t>Grid Type：</t>
  </si>
  <si>
    <t>格子の種類(L1:Coarse,L2:Medium,L3:Fine,
L4:Extra-Fine,L5:Super-Fine)</t>
  </si>
  <si>
    <t>Value：</t>
  </si>
  <si>
    <t>　　Conv：</t>
  </si>
  <si>
    <t>　　Ave：</t>
  </si>
  <si>
    <t>　　RMS：</t>
  </si>
  <si>
    <t>Grid Type</t>
  </si>
  <si>
    <t>AoA[deg]</t>
  </si>
  <si>
    <t>S13</t>
  </si>
  <si>
    <t>L2</t>
  </si>
  <si>
    <t>L3</t>
  </si>
  <si>
    <t>※例としてガイドラインを表記。</t>
  </si>
  <si>
    <t>平均化回数</t>
  </si>
  <si>
    <t>135deg</t>
  </si>
  <si>
    <t>249deg</t>
  </si>
  <si>
    <t>270deg</t>
  </si>
  <si>
    <t>291deg</t>
  </si>
  <si>
    <t>3-2</t>
  </si>
  <si>
    <t>・計算に関する情報（代表的なL2格子に対する情報)</t>
  </si>
  <si>
    <t>格子タイプ(提供or自作)</t>
  </si>
  <si>
    <t>L2</t>
  </si>
  <si>
    <t>※複数の格子タイプで提出される方は、その説明を参加課題に記載し、複数に分けて提出してください。</t>
  </si>
  <si>
    <t>格子タイプ：</t>
  </si>
  <si>
    <t>L2,L3：</t>
  </si>
  <si>
    <t>サンプリング間隔</t>
  </si>
  <si>
    <t>サンプリング総ステップ数</t>
  </si>
  <si>
    <t>Δf[Hz]</t>
  </si>
  <si>
    <t>ナイキスト周波数[Hz]</t>
  </si>
  <si>
    <t>※青色のセルの箇所だけ入力。</t>
  </si>
  <si>
    <t>○：提出、×未提出</t>
  </si>
  <si>
    <t>正規化</t>
  </si>
  <si>
    <t>PSDの積分値が時間領域のRMSと一致するように正規化</t>
  </si>
  <si>
    <t>slat cove内でクーラン数O(1)</t>
  </si>
  <si>
    <t>10回以上</t>
  </si>
  <si>
    <t>PSD of Pressure[dB/Hz]</t>
  </si>
  <si>
    <t>PSD of Pressure</t>
  </si>
  <si>
    <t>S10</t>
  </si>
  <si>
    <t>S11</t>
  </si>
  <si>
    <t>S12</t>
  </si>
  <si>
    <t>M7</t>
  </si>
  <si>
    <t>F1</t>
  </si>
  <si>
    <t>P1</t>
  </si>
  <si>
    <t>P7</t>
  </si>
  <si>
    <t>?</t>
  </si>
  <si>
    <t>?</t>
  </si>
  <si>
    <t>L3</t>
  </si>
  <si>
    <t>PSD of Pressure[dB/Hz]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</si>
</sst>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30"/>
      <name val="ＭＳ Ｐゴシック"/>
      <family val="3"/>
    </font>
    <font>
      <sz val="18"/>
      <color indexed="3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3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 quotePrefix="1">
      <alignment/>
    </xf>
    <xf numFmtId="0" fontId="0" fillId="0" borderId="18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 quotePrefix="1">
      <alignment horizontal="left"/>
    </xf>
    <xf numFmtId="0" fontId="35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30" xfId="0" applyFont="1" applyBorder="1" applyAlignment="1">
      <alignment/>
    </xf>
    <xf numFmtId="0" fontId="0" fillId="33" borderId="31" xfId="0" applyFill="1" applyBorder="1" applyAlignment="1">
      <alignment/>
    </xf>
    <xf numFmtId="0" fontId="0" fillId="0" borderId="0" xfId="0" applyBorder="1" applyAlignment="1">
      <alignment/>
    </xf>
    <xf numFmtId="56" fontId="0" fillId="0" borderId="0" xfId="0" applyNumberFormat="1" applyFill="1" applyBorder="1" applyAlignment="1" quotePrefix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Fill="1" applyBorder="1" applyAlignment="1">
      <alignment/>
    </xf>
    <xf numFmtId="176" fontId="0" fillId="0" borderId="0" xfId="0" applyNumberFormat="1" applyFill="1" applyBorder="1" applyAlignment="1">
      <alignment/>
    </xf>
    <xf numFmtId="38" fontId="0" fillId="0" borderId="0" xfId="49" applyFon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/>
    </xf>
    <xf numFmtId="38" fontId="0" fillId="0" borderId="14" xfId="49" applyFont="1" applyFill="1" applyBorder="1" applyAlignment="1">
      <alignment horizontal="left"/>
    </xf>
    <xf numFmtId="38" fontId="0" fillId="0" borderId="10" xfId="49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 wrapText="1"/>
    </xf>
    <xf numFmtId="11" fontId="0" fillId="33" borderId="29" xfId="0" applyNumberFormat="1" applyFill="1" applyBorder="1" applyAlignment="1">
      <alignment horizontal="left"/>
    </xf>
    <xf numFmtId="11" fontId="0" fillId="33" borderId="13" xfId="0" applyNumberFormat="1" applyFill="1" applyBorder="1" applyAlignment="1">
      <alignment horizontal="left"/>
    </xf>
    <xf numFmtId="3" fontId="0" fillId="33" borderId="10" xfId="0" applyNumberFormat="1" applyFill="1" applyBorder="1" applyAlignment="1">
      <alignment horizontal="left"/>
    </xf>
    <xf numFmtId="3" fontId="0" fillId="33" borderId="15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0" borderId="15" xfId="0" applyNumberFormat="1" applyFill="1" applyBorder="1" applyAlignment="1">
      <alignment horizontal="left"/>
    </xf>
    <xf numFmtId="176" fontId="0" fillId="33" borderId="10" xfId="0" applyNumberFormat="1" applyFill="1" applyBorder="1" applyAlignment="1">
      <alignment horizontal="left"/>
    </xf>
    <xf numFmtId="176" fontId="0" fillId="33" borderId="15" xfId="0" applyNumberFormat="1" applyFill="1" applyBorder="1" applyAlignment="1">
      <alignment horizontal="left"/>
    </xf>
    <xf numFmtId="176" fontId="0" fillId="0" borderId="10" xfId="0" applyNumberFormat="1" applyFill="1" applyBorder="1" applyAlignment="1">
      <alignment horizontal="left"/>
    </xf>
    <xf numFmtId="176" fontId="0" fillId="0" borderId="15" xfId="0" applyNumberForma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17" xfId="0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3276600" cy="342900"/>
    <xdr:sp>
      <xdr:nvSpPr>
        <xdr:cNvPr id="1" name="テキスト ボックス 2"/>
        <xdr:cNvSpPr txBox="1">
          <a:spLocks noChangeArrowheads="1"/>
        </xdr:cNvSpPr>
      </xdr:nvSpPr>
      <xdr:spPr>
        <a:xfrm>
          <a:off x="4772025" y="180975"/>
          <a:ext cx="3276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</a:rPr>
            <a:t>・青色のセルの箇所を入力してください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161925</xdr:rowOff>
    </xdr:from>
    <xdr:ext cx="3552825" cy="148590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67075"/>
          <a:ext cx="35528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161925</xdr:rowOff>
    </xdr:from>
    <xdr:ext cx="3552825" cy="148590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3267075"/>
          <a:ext cx="35528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・青色のセルの箇所を入力してください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・自作格子の場合は、提供格子に相当する箇所に入力してください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・参加しないケースは何も変更せずそのまま提出してください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0.421875" style="0" customWidth="1"/>
    <col min="2" max="4" width="20.57421875" style="0" customWidth="1"/>
  </cols>
  <sheetData>
    <row r="1" ht="14.25" thickBot="1">
      <c r="A1" s="11" t="s">
        <v>12</v>
      </c>
    </row>
    <row r="2" spans="1:2" ht="15">
      <c r="A2" s="5" t="s">
        <v>15</v>
      </c>
      <c r="B2" s="6" t="s">
        <v>4</v>
      </c>
    </row>
    <row r="3" spans="1:2" ht="15">
      <c r="A3" s="7" t="s">
        <v>16</v>
      </c>
      <c r="B3" s="8" t="s">
        <v>4</v>
      </c>
    </row>
    <row r="4" spans="1:2" ht="14.25" thickBot="1">
      <c r="A4" s="9" t="s">
        <v>17</v>
      </c>
      <c r="B4" s="10" t="s">
        <v>56</v>
      </c>
    </row>
    <row r="7" spans="1:2" ht="14.25" thickBot="1">
      <c r="A7" s="11" t="s">
        <v>13</v>
      </c>
      <c r="B7" s="12" t="s">
        <v>18</v>
      </c>
    </row>
    <row r="8" spans="1:2" ht="13.5">
      <c r="A8" s="17" t="s">
        <v>52</v>
      </c>
      <c r="B8" s="6">
        <v>0</v>
      </c>
    </row>
    <row r="9" spans="1:2" ht="14.25" thickBot="1">
      <c r="A9" s="13" t="s">
        <v>53</v>
      </c>
      <c r="B9" s="10">
        <v>0</v>
      </c>
    </row>
    <row r="10" ht="13.5">
      <c r="A10" s="14" t="s">
        <v>32</v>
      </c>
    </row>
    <row r="13" spans="1:2" ht="14.25" thickBot="1">
      <c r="A13" s="11" t="s">
        <v>40</v>
      </c>
      <c r="B13" t="s">
        <v>33</v>
      </c>
    </row>
    <row r="14" spans="1:4" ht="14.25" thickBot="1">
      <c r="A14" s="19" t="s">
        <v>42</v>
      </c>
      <c r="B14" s="32" t="s">
        <v>54</v>
      </c>
      <c r="C14" s="20" t="s">
        <v>55</v>
      </c>
      <c r="D14" s="12"/>
    </row>
    <row r="15" spans="1:4" ht="15" thickBot="1" thickTop="1">
      <c r="A15" s="39" t="s">
        <v>95</v>
      </c>
      <c r="B15" s="33" t="s">
        <v>34</v>
      </c>
      <c r="C15" s="40" t="s">
        <v>34</v>
      </c>
      <c r="D15" s="12"/>
    </row>
    <row r="16" ht="13.5">
      <c r="D16" s="12"/>
    </row>
    <row r="17" ht="13.5">
      <c r="D17" s="12"/>
    </row>
    <row r="18" spans="1:4" ht="14.25" thickBot="1">
      <c r="A18" s="11" t="s">
        <v>41</v>
      </c>
      <c r="B18" t="s">
        <v>89</v>
      </c>
      <c r="D18" s="12"/>
    </row>
    <row r="19" spans="1:4" ht="14.25" thickBot="1">
      <c r="A19" s="19" t="s">
        <v>42</v>
      </c>
      <c r="B19" s="32" t="s">
        <v>54</v>
      </c>
      <c r="C19" s="20" t="s">
        <v>55</v>
      </c>
      <c r="D19" s="12"/>
    </row>
    <row r="20" spans="1:4" ht="14.25" thickTop="1">
      <c r="A20" s="21" t="s">
        <v>79</v>
      </c>
      <c r="B20" s="35" t="s">
        <v>49</v>
      </c>
      <c r="C20" s="26" t="s">
        <v>49</v>
      </c>
      <c r="D20" s="25"/>
    </row>
    <row r="21" spans="1:4" ht="13.5">
      <c r="A21" s="7" t="s">
        <v>80</v>
      </c>
      <c r="B21" s="3" t="s">
        <v>34</v>
      </c>
      <c r="C21" s="8" t="s">
        <v>34</v>
      </c>
      <c r="D21" s="25"/>
    </row>
    <row r="22" spans="1:4" ht="13.5">
      <c r="A22" s="7" t="s">
        <v>70</v>
      </c>
      <c r="B22" s="3" t="s">
        <v>34</v>
      </c>
      <c r="C22" s="8" t="s">
        <v>34</v>
      </c>
      <c r="D22" s="25"/>
    </row>
    <row r="23" spans="1:4" ht="14.25" thickBot="1">
      <c r="A23" s="18" t="s">
        <v>38</v>
      </c>
      <c r="B23" s="36"/>
      <c r="C23" s="48"/>
      <c r="D23" s="12"/>
    </row>
    <row r="24" spans="1:4" ht="13.5">
      <c r="A24" s="12" t="s">
        <v>81</v>
      </c>
      <c r="D24" s="12"/>
    </row>
    <row r="25" spans="1:4" ht="13.5">
      <c r="A25" s="12" t="s">
        <v>37</v>
      </c>
      <c r="D25" s="12"/>
    </row>
    <row r="26" ht="13.5">
      <c r="D26" s="12"/>
    </row>
    <row r="27" ht="13.5">
      <c r="D27" s="12"/>
    </row>
    <row r="28" spans="1:4" ht="14.25" thickBot="1">
      <c r="A28" s="11" t="s">
        <v>19</v>
      </c>
      <c r="D28" s="12"/>
    </row>
    <row r="29" spans="1:4" ht="14.25" thickBot="1">
      <c r="A29" s="19" t="s">
        <v>42</v>
      </c>
      <c r="B29" s="32" t="s">
        <v>54</v>
      </c>
      <c r="C29" s="20" t="s">
        <v>55</v>
      </c>
      <c r="D29" s="12"/>
    </row>
    <row r="30" spans="1:4" ht="14.25" thickTop="1">
      <c r="A30" s="5" t="s">
        <v>20</v>
      </c>
      <c r="B30" s="35" t="s">
        <v>50</v>
      </c>
      <c r="C30" s="26" t="s">
        <v>50</v>
      </c>
      <c r="D30" s="12"/>
    </row>
    <row r="31" spans="1:4" ht="13.5">
      <c r="A31" s="7" t="s">
        <v>21</v>
      </c>
      <c r="B31" s="37" t="s">
        <v>50</v>
      </c>
      <c r="C31" s="31" t="s">
        <v>50</v>
      </c>
      <c r="D31" s="12"/>
    </row>
    <row r="32" spans="1:4" ht="13.5">
      <c r="A32" s="7" t="s">
        <v>22</v>
      </c>
      <c r="B32" s="37" t="s">
        <v>50</v>
      </c>
      <c r="C32" s="31" t="s">
        <v>50</v>
      </c>
      <c r="D32" s="12"/>
    </row>
    <row r="33" spans="1:4" ht="13.5">
      <c r="A33" s="7" t="s">
        <v>23</v>
      </c>
      <c r="B33" s="37" t="s">
        <v>50</v>
      </c>
      <c r="C33" s="31" t="s">
        <v>50</v>
      </c>
      <c r="D33" s="12"/>
    </row>
    <row r="34" spans="1:4" ht="13.5">
      <c r="A34" s="7" t="s">
        <v>24</v>
      </c>
      <c r="B34" s="37" t="s">
        <v>50</v>
      </c>
      <c r="C34" s="31" t="s">
        <v>50</v>
      </c>
      <c r="D34" s="12"/>
    </row>
    <row r="35" spans="1:4" ht="13.5">
      <c r="A35" s="7" t="s">
        <v>25</v>
      </c>
      <c r="B35" s="37" t="s">
        <v>50</v>
      </c>
      <c r="C35" s="31" t="s">
        <v>50</v>
      </c>
      <c r="D35" s="12"/>
    </row>
    <row r="36" spans="1:4" ht="14.25" thickBot="1">
      <c r="A36" s="9" t="s">
        <v>26</v>
      </c>
      <c r="B36" s="36" t="s">
        <v>50</v>
      </c>
      <c r="C36" s="30" t="s">
        <v>50</v>
      </c>
      <c r="D36" s="12"/>
    </row>
    <row r="37" spans="1:4" ht="13.5">
      <c r="A37" s="12" t="s">
        <v>31</v>
      </c>
      <c r="D37" s="12"/>
    </row>
    <row r="38" spans="1:4" ht="13.5">
      <c r="A38" s="12" t="s">
        <v>39</v>
      </c>
      <c r="D38" s="12"/>
    </row>
    <row r="39" ht="13.5">
      <c r="D39" s="12"/>
    </row>
    <row r="40" ht="13.5">
      <c r="D40" s="12"/>
    </row>
    <row r="41" spans="1:4" ht="14.25" thickBot="1">
      <c r="A41" s="11" t="s">
        <v>78</v>
      </c>
      <c r="D41" s="12"/>
    </row>
    <row r="42" spans="1:4" ht="14.25" thickBot="1">
      <c r="A42" s="19" t="s">
        <v>42</v>
      </c>
      <c r="B42" s="32" t="s">
        <v>54</v>
      </c>
      <c r="C42" s="20" t="s">
        <v>55</v>
      </c>
      <c r="D42" s="12"/>
    </row>
    <row r="43" spans="1:4" ht="14.25" thickTop="1">
      <c r="A43" s="5" t="s">
        <v>27</v>
      </c>
      <c r="B43" s="38" t="s">
        <v>50</v>
      </c>
      <c r="C43" s="6" t="s">
        <v>50</v>
      </c>
      <c r="D43" s="12"/>
    </row>
    <row r="44" spans="1:4" ht="13.5">
      <c r="A44" s="7" t="s">
        <v>51</v>
      </c>
      <c r="B44" s="3" t="s">
        <v>50</v>
      </c>
      <c r="C44" s="8" t="s">
        <v>50</v>
      </c>
      <c r="D44" s="12"/>
    </row>
    <row r="45" spans="1:4" ht="13.5">
      <c r="A45" s="7" t="s">
        <v>28</v>
      </c>
      <c r="B45" s="3" t="s">
        <v>50</v>
      </c>
      <c r="C45" s="8" t="s">
        <v>50</v>
      </c>
      <c r="D45" s="12"/>
    </row>
    <row r="46" spans="1:4" ht="13.5">
      <c r="A46" s="7" t="s">
        <v>29</v>
      </c>
      <c r="B46" s="3" t="s">
        <v>50</v>
      </c>
      <c r="C46" s="8" t="s">
        <v>50</v>
      </c>
      <c r="D46" s="12"/>
    </row>
    <row r="47" spans="1:4" ht="14.25" thickBot="1">
      <c r="A47" s="9" t="s">
        <v>30</v>
      </c>
      <c r="B47" s="34" t="s">
        <v>50</v>
      </c>
      <c r="C47" s="10" t="s">
        <v>50</v>
      </c>
      <c r="D47" s="12"/>
    </row>
  </sheetData>
  <sheetProtection/>
  <dataValidations count="3">
    <dataValidation type="list" allowBlank="1" showInputMessage="1" showErrorMessage="1" sqref="B15:C15">
      <formula1>"○,△,×"</formula1>
    </dataValidation>
    <dataValidation type="list" allowBlank="1" showInputMessage="1" showErrorMessage="1" sqref="B20:C20">
      <formula1>"提供,自作"</formula1>
    </dataValidation>
    <dataValidation type="list" allowBlank="1" showInputMessage="1" showErrorMessage="1" sqref="B21:C22">
      <formula1>"○,×"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4" max="4" width="9.00390625" style="4" customWidth="1"/>
    <col min="5" max="6" width="9.00390625" style="16" customWidth="1"/>
    <col min="7" max="7" width="10.421875" style="16" bestFit="1" customWidth="1"/>
    <col min="8" max="11" width="9.00390625" style="16" customWidth="1"/>
    <col min="12" max="12" width="9.00390625" style="52" customWidth="1"/>
    <col min="13" max="13" width="9.00390625" style="4" customWidth="1"/>
    <col min="14" max="15" width="9.00390625" style="16" customWidth="1"/>
    <col min="16" max="16" width="10.421875" style="16" bestFit="1" customWidth="1"/>
    <col min="17" max="20" width="9.00390625" style="16" customWidth="1"/>
    <col min="21" max="21" width="9.00390625" style="52" customWidth="1"/>
    <col min="22" max="22" width="9.00390625" style="4" customWidth="1"/>
    <col min="23" max="24" width="9.00390625" style="16" customWidth="1"/>
    <col min="25" max="25" width="10.421875" style="16" bestFit="1" customWidth="1"/>
    <col min="26" max="29" width="9.00390625" style="16" customWidth="1"/>
    <col min="30" max="30" width="9.00390625" style="52" customWidth="1"/>
    <col min="31" max="31" width="9.00390625" style="41" customWidth="1"/>
    <col min="32" max="32" width="9.00390625" style="4" customWidth="1"/>
    <col min="33" max="34" width="9.00390625" style="16" customWidth="1"/>
    <col min="35" max="35" width="10.421875" style="16" bestFit="1" customWidth="1"/>
    <col min="36" max="39" width="9.00390625" style="16" customWidth="1"/>
    <col min="40" max="40" width="9.00390625" style="52" customWidth="1"/>
    <col min="41" max="41" width="9.00390625" style="4" customWidth="1"/>
    <col min="42" max="43" width="9.00390625" style="16" customWidth="1"/>
    <col min="44" max="44" width="10.421875" style="16" bestFit="1" customWidth="1"/>
    <col min="45" max="48" width="9.00390625" style="16" customWidth="1"/>
    <col min="49" max="49" width="9.00390625" style="52" customWidth="1"/>
    <col min="50" max="50" width="9.00390625" style="4" customWidth="1"/>
    <col min="51" max="52" width="9.00390625" style="16" customWidth="1"/>
    <col min="53" max="53" width="10.421875" style="16" bestFit="1" customWidth="1"/>
    <col min="54" max="57" width="9.00390625" style="16" customWidth="1"/>
    <col min="58" max="58" width="9.00390625" style="52" customWidth="1"/>
  </cols>
  <sheetData>
    <row r="1" spans="1:58" ht="13.5">
      <c r="A1" t="s">
        <v>0</v>
      </c>
      <c r="B1" s="2" t="str">
        <f>'参加者情報 '!B2</f>
        <v>?</v>
      </c>
      <c r="D1" s="12" t="s">
        <v>14</v>
      </c>
      <c r="E1" s="42" t="s">
        <v>57</v>
      </c>
      <c r="F1" s="12"/>
      <c r="G1" s="12"/>
      <c r="H1" s="12"/>
      <c r="I1" s="12"/>
      <c r="J1" s="12"/>
      <c r="K1" s="12"/>
      <c r="L1" s="12"/>
      <c r="M1" s="12"/>
      <c r="N1" s="42"/>
      <c r="O1" s="12"/>
      <c r="P1" s="12"/>
      <c r="Q1" s="12"/>
      <c r="R1" s="12"/>
      <c r="S1" s="12"/>
      <c r="T1" s="12"/>
      <c r="U1" s="12"/>
      <c r="V1" s="12"/>
      <c r="W1" s="42"/>
      <c r="X1" s="12"/>
      <c r="Y1" s="12"/>
      <c r="Z1" s="12"/>
      <c r="AA1" s="12"/>
      <c r="AB1" s="12"/>
      <c r="AC1" s="12"/>
      <c r="AD1" s="12"/>
      <c r="AF1" s="12" t="s">
        <v>14</v>
      </c>
      <c r="AG1" s="42" t="s">
        <v>57</v>
      </c>
      <c r="AH1" s="12"/>
      <c r="AI1" s="12"/>
      <c r="AJ1" s="12"/>
      <c r="AK1" s="12"/>
      <c r="AL1" s="12"/>
      <c r="AM1" s="12"/>
      <c r="AN1" s="12"/>
      <c r="AO1" s="12"/>
      <c r="AP1" s="42"/>
      <c r="AQ1" s="12"/>
      <c r="AR1" s="12"/>
      <c r="AS1" s="12"/>
      <c r="AT1" s="12"/>
      <c r="AU1" s="12"/>
      <c r="AV1" s="12"/>
      <c r="AW1" s="12"/>
      <c r="AX1" s="12"/>
      <c r="AY1" s="42"/>
      <c r="AZ1" s="12"/>
      <c r="BA1" s="12"/>
      <c r="BB1" s="12"/>
      <c r="BC1" s="12"/>
      <c r="BD1" s="12"/>
      <c r="BE1" s="12"/>
      <c r="BF1" s="12"/>
    </row>
    <row r="2" spans="1:58" ht="13.5">
      <c r="A2" t="s">
        <v>1</v>
      </c>
      <c r="B2" s="2" t="str">
        <f>'参加者情報 '!B3</f>
        <v>?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4.25" thickBot="1">
      <c r="A3" t="s">
        <v>2</v>
      </c>
      <c r="B3" s="2" t="str">
        <f>'参加者情報 '!B4</f>
        <v>?</v>
      </c>
      <c r="D3" s="23" t="s">
        <v>44</v>
      </c>
      <c r="E3" s="12"/>
      <c r="F3" s="12"/>
      <c r="G3" s="12"/>
      <c r="H3" s="12"/>
      <c r="I3" s="12"/>
      <c r="J3" s="12"/>
      <c r="K3" s="12"/>
      <c r="L3" s="12"/>
      <c r="M3" s="23"/>
      <c r="N3" s="12"/>
      <c r="O3" s="12"/>
      <c r="P3" s="12"/>
      <c r="Q3" s="12"/>
      <c r="R3" s="12"/>
      <c r="S3" s="12"/>
      <c r="T3" s="12"/>
      <c r="U3" s="12"/>
      <c r="V3" s="23"/>
      <c r="W3" s="12"/>
      <c r="X3" s="12"/>
      <c r="Y3" s="12"/>
      <c r="Z3" s="12"/>
      <c r="AA3" s="12"/>
      <c r="AB3" s="12"/>
      <c r="AC3" s="12"/>
      <c r="AD3" s="12"/>
      <c r="AF3" s="23"/>
      <c r="AG3" s="12"/>
      <c r="AH3" s="12"/>
      <c r="AI3" s="12"/>
      <c r="AJ3" s="12"/>
      <c r="AK3" s="12"/>
      <c r="AL3" s="12"/>
      <c r="AM3" s="12"/>
      <c r="AN3" s="12"/>
      <c r="AO3" s="23"/>
      <c r="AP3" s="12"/>
      <c r="AQ3" s="12"/>
      <c r="AR3" s="12"/>
      <c r="AS3" s="12"/>
      <c r="AT3" s="12"/>
      <c r="AU3" s="12"/>
      <c r="AV3" s="12"/>
      <c r="AW3" s="12"/>
      <c r="AX3" s="23"/>
      <c r="AY3" s="12"/>
      <c r="AZ3" s="12"/>
      <c r="BA3" s="12"/>
      <c r="BB3" s="12"/>
      <c r="BC3" s="12"/>
      <c r="BD3" s="12"/>
      <c r="BE3" s="12"/>
      <c r="BF3" s="12"/>
    </row>
    <row r="4" spans="1:58" ht="13.5">
      <c r="A4" t="s">
        <v>3</v>
      </c>
      <c r="B4" s="1">
        <f>IF('参加者情報 '!B8&gt;0,'参加者情報 '!A8&amp;"("&amp;'参加者情報 '!C8&amp;"),","")&amp;IF('参加者情報 '!B9&gt;0,'参加者情報 '!A9&amp;"("&amp;'参加者情報 '!C9&amp;")","")</f>
      </c>
      <c r="D4" s="73" t="s">
        <v>45</v>
      </c>
      <c r="E4" s="74"/>
      <c r="F4" s="74"/>
      <c r="G4" s="69" t="s">
        <v>92</v>
      </c>
      <c r="H4" s="69"/>
      <c r="I4" s="69"/>
      <c r="J4" s="69"/>
      <c r="K4" s="70"/>
      <c r="L4" s="12"/>
      <c r="M4" s="25"/>
      <c r="N4" s="25"/>
      <c r="O4" s="25"/>
      <c r="P4" s="56"/>
      <c r="Q4" s="56"/>
      <c r="R4" s="56"/>
      <c r="S4" s="12"/>
      <c r="T4" s="12"/>
      <c r="U4" s="12"/>
      <c r="V4" s="25"/>
      <c r="W4" s="25"/>
      <c r="X4" s="25"/>
      <c r="Y4" s="56"/>
      <c r="Z4" s="56"/>
      <c r="AA4" s="56"/>
      <c r="AB4" s="12"/>
      <c r="AC4" s="12"/>
      <c r="AD4" s="12"/>
      <c r="AF4" s="25"/>
      <c r="AG4" s="25"/>
      <c r="AH4" s="25"/>
      <c r="AI4" s="56"/>
      <c r="AJ4" s="56"/>
      <c r="AK4" s="56"/>
      <c r="AL4" s="12"/>
      <c r="AM4" s="12"/>
      <c r="AN4" s="12"/>
      <c r="AO4" s="25"/>
      <c r="AP4" s="25"/>
      <c r="AQ4" s="25"/>
      <c r="AR4" s="56"/>
      <c r="AS4" s="56"/>
      <c r="AT4" s="56"/>
      <c r="AU4" s="12"/>
      <c r="AV4" s="12"/>
      <c r="AW4" s="12"/>
      <c r="AX4" s="25"/>
      <c r="AY4" s="25"/>
      <c r="AZ4" s="25"/>
      <c r="BA4" s="56"/>
      <c r="BB4" s="56"/>
      <c r="BC4" s="56"/>
      <c r="BD4" s="12"/>
      <c r="BE4" s="12"/>
      <c r="BF4" s="12"/>
    </row>
    <row r="5" spans="1:58" ht="13.5">
      <c r="A5" t="s">
        <v>35</v>
      </c>
      <c r="B5" s="2" t="str">
        <f>'参加者情報 '!B15&amp;"、"&amp;'参加者情報 '!C15</f>
        <v>×、×</v>
      </c>
      <c r="D5" s="57" t="s">
        <v>84</v>
      </c>
      <c r="E5" s="58"/>
      <c r="F5" s="58"/>
      <c r="G5" s="71"/>
      <c r="H5" s="71"/>
      <c r="I5" s="71"/>
      <c r="J5" s="71"/>
      <c r="K5" s="72"/>
      <c r="L5" s="12"/>
      <c r="M5" s="25"/>
      <c r="N5" s="25"/>
      <c r="O5" s="25"/>
      <c r="P5" s="47"/>
      <c r="Q5" s="47"/>
      <c r="R5" s="47"/>
      <c r="S5" s="12"/>
      <c r="T5" s="12"/>
      <c r="U5" s="12"/>
      <c r="V5" s="25"/>
      <c r="W5" s="25"/>
      <c r="X5" s="25"/>
      <c r="Y5" s="47"/>
      <c r="Z5" s="47"/>
      <c r="AA5" s="47"/>
      <c r="AB5" s="12"/>
      <c r="AC5" s="12"/>
      <c r="AD5" s="12"/>
      <c r="AF5" s="25"/>
      <c r="AG5" s="25"/>
      <c r="AH5" s="25"/>
      <c r="AI5" s="47"/>
      <c r="AJ5" s="47"/>
      <c r="AK5" s="47"/>
      <c r="AL5" s="12"/>
      <c r="AM5" s="12"/>
      <c r="AN5" s="12"/>
      <c r="AO5" s="25"/>
      <c r="AP5" s="25"/>
      <c r="AQ5" s="25"/>
      <c r="AR5" s="47"/>
      <c r="AS5" s="47"/>
      <c r="AT5" s="47"/>
      <c r="AU5" s="12"/>
      <c r="AV5" s="12"/>
      <c r="AW5" s="12"/>
      <c r="AX5" s="25"/>
      <c r="AY5" s="25"/>
      <c r="AZ5" s="25"/>
      <c r="BA5" s="47"/>
      <c r="BB5" s="47"/>
      <c r="BC5" s="47"/>
      <c r="BD5" s="12"/>
      <c r="BE5" s="12"/>
      <c r="BF5" s="12"/>
    </row>
    <row r="6" spans="1:58" ht="13.5">
      <c r="A6" t="s">
        <v>82</v>
      </c>
      <c r="B6" s="2" t="str">
        <f>'参加者情報 '!B20&amp;"("&amp;'参加者情報 '!B23&amp;")"</f>
        <v>?()</v>
      </c>
      <c r="D6" s="57" t="s">
        <v>85</v>
      </c>
      <c r="E6" s="58"/>
      <c r="F6" s="58"/>
      <c r="G6" s="71"/>
      <c r="H6" s="71"/>
      <c r="I6" s="71"/>
      <c r="J6" s="71"/>
      <c r="K6" s="72"/>
      <c r="L6" s="12"/>
      <c r="M6" s="25"/>
      <c r="N6" s="25"/>
      <c r="O6" s="25"/>
      <c r="P6" s="47"/>
      <c r="Q6" s="47"/>
      <c r="R6" s="47"/>
      <c r="S6" s="12"/>
      <c r="T6" s="12"/>
      <c r="U6" s="12"/>
      <c r="V6" s="25"/>
      <c r="W6" s="25"/>
      <c r="X6" s="25"/>
      <c r="Y6" s="47"/>
      <c r="Z6" s="47"/>
      <c r="AA6" s="47"/>
      <c r="AB6" s="12"/>
      <c r="AC6" s="12"/>
      <c r="AD6" s="12"/>
      <c r="AF6" s="25"/>
      <c r="AG6" s="25"/>
      <c r="AH6" s="25"/>
      <c r="AI6" s="47"/>
      <c r="AJ6" s="47"/>
      <c r="AK6" s="47"/>
      <c r="AL6" s="12"/>
      <c r="AM6" s="12"/>
      <c r="AN6" s="12"/>
      <c r="AO6" s="25"/>
      <c r="AP6" s="25"/>
      <c r="AQ6" s="25"/>
      <c r="AR6" s="47"/>
      <c r="AS6" s="47"/>
      <c r="AT6" s="47"/>
      <c r="AU6" s="12"/>
      <c r="AV6" s="12"/>
      <c r="AW6" s="12"/>
      <c r="AX6" s="25"/>
      <c r="AY6" s="25"/>
      <c r="AZ6" s="25"/>
      <c r="BA6" s="47"/>
      <c r="BB6" s="47"/>
      <c r="BC6" s="47"/>
      <c r="BD6" s="12"/>
      <c r="BE6" s="12"/>
      <c r="BF6" s="12"/>
    </row>
    <row r="7" spans="1:58" ht="13.5">
      <c r="A7" t="s">
        <v>83</v>
      </c>
      <c r="B7" s="2" t="str">
        <f>'参加者情報 '!B21&amp;'参加者情報 '!B22</f>
        <v>××</v>
      </c>
      <c r="D7" s="63" t="s">
        <v>43</v>
      </c>
      <c r="E7" s="64"/>
      <c r="F7" s="64"/>
      <c r="G7" s="71"/>
      <c r="H7" s="71"/>
      <c r="I7" s="71"/>
      <c r="J7" s="71"/>
      <c r="K7" s="72"/>
      <c r="L7" s="12"/>
      <c r="M7" s="55"/>
      <c r="N7" s="55"/>
      <c r="O7" s="55"/>
      <c r="P7" s="47"/>
      <c r="Q7" s="47"/>
      <c r="R7" s="47"/>
      <c r="S7" s="12"/>
      <c r="T7" s="12"/>
      <c r="U7" s="12"/>
      <c r="V7" s="55"/>
      <c r="W7" s="55"/>
      <c r="X7" s="55"/>
      <c r="Y7" s="47"/>
      <c r="Z7" s="47"/>
      <c r="AA7" s="47"/>
      <c r="AB7" s="12"/>
      <c r="AC7" s="12"/>
      <c r="AD7" s="12"/>
      <c r="AF7" s="55"/>
      <c r="AG7" s="55"/>
      <c r="AH7" s="55"/>
      <c r="AI7" s="47"/>
      <c r="AJ7" s="47"/>
      <c r="AK7" s="47"/>
      <c r="AL7" s="12"/>
      <c r="AM7" s="12"/>
      <c r="AN7" s="12"/>
      <c r="AO7" s="55"/>
      <c r="AP7" s="55"/>
      <c r="AQ7" s="55"/>
      <c r="AR7" s="47"/>
      <c r="AS7" s="47"/>
      <c r="AT7" s="47"/>
      <c r="AU7" s="12"/>
      <c r="AV7" s="12"/>
      <c r="AW7" s="12"/>
      <c r="AX7" s="55"/>
      <c r="AY7" s="55"/>
      <c r="AZ7" s="55"/>
      <c r="BA7" s="47"/>
      <c r="BB7" s="47"/>
      <c r="BC7" s="47"/>
      <c r="BD7" s="12"/>
      <c r="BE7" s="12"/>
      <c r="BF7" s="12"/>
    </row>
    <row r="8" spans="1:58" ht="13.5">
      <c r="A8" t="s">
        <v>36</v>
      </c>
      <c r="B8" s="2" t="str">
        <f>'参加者情報 '!B36</f>
        <v>?</v>
      </c>
      <c r="D8" s="57" t="s">
        <v>72</v>
      </c>
      <c r="E8" s="58"/>
      <c r="F8" s="58"/>
      <c r="G8" s="78" t="s">
        <v>93</v>
      </c>
      <c r="H8" s="78"/>
      <c r="I8" s="78"/>
      <c r="J8" s="78"/>
      <c r="K8" s="79"/>
      <c r="L8" s="12"/>
      <c r="M8" s="25"/>
      <c r="N8" s="25"/>
      <c r="O8" s="25"/>
      <c r="P8" s="54"/>
      <c r="Q8" s="54"/>
      <c r="R8" s="54"/>
      <c r="S8" s="12"/>
      <c r="T8" s="12"/>
      <c r="U8" s="12"/>
      <c r="V8" s="25"/>
      <c r="W8" s="25"/>
      <c r="X8" s="25"/>
      <c r="Y8" s="54"/>
      <c r="Z8" s="54"/>
      <c r="AA8" s="54"/>
      <c r="AB8" s="12"/>
      <c r="AC8" s="12"/>
      <c r="AD8" s="12"/>
      <c r="AF8" s="25"/>
      <c r="AG8" s="25"/>
      <c r="AH8" s="25"/>
      <c r="AI8" s="54"/>
      <c r="AJ8" s="54"/>
      <c r="AK8" s="54"/>
      <c r="AL8" s="12"/>
      <c r="AM8" s="12"/>
      <c r="AN8" s="12"/>
      <c r="AO8" s="25"/>
      <c r="AP8" s="25"/>
      <c r="AQ8" s="25"/>
      <c r="AR8" s="54"/>
      <c r="AS8" s="54"/>
      <c r="AT8" s="54"/>
      <c r="AU8" s="12"/>
      <c r="AV8" s="12"/>
      <c r="AW8" s="12"/>
      <c r="AX8" s="25"/>
      <c r="AY8" s="25"/>
      <c r="AZ8" s="25"/>
      <c r="BA8" s="54"/>
      <c r="BB8" s="54"/>
      <c r="BC8" s="54"/>
      <c r="BD8" s="12"/>
      <c r="BE8" s="12"/>
      <c r="BF8" s="12"/>
    </row>
    <row r="9" spans="4:58" ht="13.5">
      <c r="D9" s="59" t="s">
        <v>90</v>
      </c>
      <c r="E9" s="60"/>
      <c r="F9" s="60"/>
      <c r="G9" s="58" t="s">
        <v>91</v>
      </c>
      <c r="H9" s="58"/>
      <c r="I9" s="58"/>
      <c r="J9" s="58"/>
      <c r="K9" s="75"/>
      <c r="L9" s="12"/>
      <c r="M9" s="25"/>
      <c r="N9" s="25"/>
      <c r="O9" s="25"/>
      <c r="P9" s="25"/>
      <c r="Q9" s="25"/>
      <c r="R9" s="25"/>
      <c r="S9" s="12"/>
      <c r="T9" s="12"/>
      <c r="U9" s="12"/>
      <c r="V9" s="25"/>
      <c r="W9" s="25"/>
      <c r="X9" s="25"/>
      <c r="Y9" s="25"/>
      <c r="Z9" s="25"/>
      <c r="AA9" s="25"/>
      <c r="AB9" s="12"/>
      <c r="AC9" s="12"/>
      <c r="AD9" s="12"/>
      <c r="AF9" s="25"/>
      <c r="AG9" s="25"/>
      <c r="AH9" s="25"/>
      <c r="AI9" s="25"/>
      <c r="AJ9" s="25"/>
      <c r="AK9" s="25"/>
      <c r="AL9" s="12"/>
      <c r="AM9" s="12"/>
      <c r="AN9" s="12"/>
      <c r="AO9" s="25"/>
      <c r="AP9" s="25"/>
      <c r="AQ9" s="25"/>
      <c r="AR9" s="25"/>
      <c r="AS9" s="25"/>
      <c r="AT9" s="25"/>
      <c r="AU9" s="12"/>
      <c r="AV9" s="12"/>
      <c r="AW9" s="12"/>
      <c r="AX9" s="25"/>
      <c r="AY9" s="25"/>
      <c r="AZ9" s="25"/>
      <c r="BA9" s="25"/>
      <c r="BB9" s="25"/>
      <c r="BC9" s="25"/>
      <c r="BD9" s="12"/>
      <c r="BE9" s="12"/>
      <c r="BF9" s="12"/>
    </row>
    <row r="10" spans="1:58" ht="13.5">
      <c r="A10" t="s">
        <v>58</v>
      </c>
      <c r="B10" t="s">
        <v>6</v>
      </c>
      <c r="D10" s="57" t="s">
        <v>86</v>
      </c>
      <c r="E10" s="58"/>
      <c r="F10" s="58"/>
      <c r="G10" s="76" t="e">
        <f>1/(G4*G5*G7)</f>
        <v>#VALUE!</v>
      </c>
      <c r="H10" s="76"/>
      <c r="I10" s="76"/>
      <c r="J10" s="76"/>
      <c r="K10" s="77"/>
      <c r="L10" s="12"/>
      <c r="M10" s="25"/>
      <c r="N10" s="25"/>
      <c r="O10" s="25"/>
      <c r="P10" s="54"/>
      <c r="Q10" s="54"/>
      <c r="R10" s="54"/>
      <c r="S10" s="12"/>
      <c r="T10" s="12"/>
      <c r="U10" s="12"/>
      <c r="V10" s="25"/>
      <c r="W10" s="25"/>
      <c r="X10" s="25"/>
      <c r="Y10" s="54"/>
      <c r="Z10" s="54"/>
      <c r="AA10" s="54"/>
      <c r="AB10" s="12"/>
      <c r="AC10" s="12"/>
      <c r="AD10" s="12"/>
      <c r="AF10" s="25"/>
      <c r="AG10" s="25"/>
      <c r="AH10" s="25"/>
      <c r="AI10" s="54"/>
      <c r="AJ10" s="54"/>
      <c r="AK10" s="54"/>
      <c r="AL10" s="12"/>
      <c r="AM10" s="12"/>
      <c r="AN10" s="12"/>
      <c r="AO10" s="25"/>
      <c r="AP10" s="25"/>
      <c r="AQ10" s="25"/>
      <c r="AR10" s="54"/>
      <c r="AS10" s="54"/>
      <c r="AT10" s="54"/>
      <c r="AU10" s="12"/>
      <c r="AV10" s="12"/>
      <c r="AW10" s="12"/>
      <c r="AX10" s="25"/>
      <c r="AY10" s="25"/>
      <c r="AZ10" s="25"/>
      <c r="BA10" s="54"/>
      <c r="BB10" s="54"/>
      <c r="BC10" s="54"/>
      <c r="BD10" s="12"/>
      <c r="BE10" s="12"/>
      <c r="BF10" s="12"/>
    </row>
    <row r="11" spans="1:58" ht="13.5">
      <c r="A11" t="s">
        <v>59</v>
      </c>
      <c r="B11" t="s">
        <v>7</v>
      </c>
      <c r="D11" s="59" t="s">
        <v>87</v>
      </c>
      <c r="E11" s="60"/>
      <c r="F11" s="60"/>
      <c r="G11" s="80" t="e">
        <f>1/(G4*G5)/2</f>
        <v>#VALUE!</v>
      </c>
      <c r="H11" s="80"/>
      <c r="I11" s="80"/>
      <c r="J11" s="80"/>
      <c r="K11" s="81"/>
      <c r="L11" s="12"/>
      <c r="M11" s="25"/>
      <c r="N11" s="25"/>
      <c r="O11" s="25"/>
      <c r="P11" s="54"/>
      <c r="Q11" s="54"/>
      <c r="R11" s="54"/>
      <c r="S11" s="12"/>
      <c r="T11" s="12"/>
      <c r="U11" s="12"/>
      <c r="V11" s="25"/>
      <c r="W11" s="25"/>
      <c r="X11" s="25"/>
      <c r="Y11" s="54"/>
      <c r="Z11" s="54"/>
      <c r="AA11" s="54"/>
      <c r="AB11" s="12"/>
      <c r="AC11" s="12"/>
      <c r="AD11" s="12"/>
      <c r="AF11" s="25"/>
      <c r="AG11" s="25"/>
      <c r="AH11" s="25"/>
      <c r="AI11" s="54"/>
      <c r="AJ11" s="54"/>
      <c r="AK11" s="54"/>
      <c r="AL11" s="12"/>
      <c r="AM11" s="12"/>
      <c r="AN11" s="12"/>
      <c r="AO11" s="25"/>
      <c r="AP11" s="25"/>
      <c r="AQ11" s="25"/>
      <c r="AR11" s="54"/>
      <c r="AS11" s="54"/>
      <c r="AT11" s="54"/>
      <c r="AU11" s="12"/>
      <c r="AV11" s="12"/>
      <c r="AW11" s="12"/>
      <c r="AX11" s="25"/>
      <c r="AY11" s="25"/>
      <c r="AZ11" s="25"/>
      <c r="BA11" s="54"/>
      <c r="BB11" s="54"/>
      <c r="BC11" s="54"/>
      <c r="BD11" s="12"/>
      <c r="BE11" s="12"/>
      <c r="BF11" s="12"/>
    </row>
    <row r="12" spans="1:58" ht="14.25" thickBot="1">
      <c r="A12" t="s">
        <v>60</v>
      </c>
      <c r="B12" s="68" t="s">
        <v>61</v>
      </c>
      <c r="D12" s="61" t="s">
        <v>47</v>
      </c>
      <c r="E12" s="62"/>
      <c r="F12" s="62"/>
      <c r="G12" s="82" t="s">
        <v>48</v>
      </c>
      <c r="H12" s="82"/>
      <c r="I12" s="82"/>
      <c r="J12" s="82"/>
      <c r="K12" s="83"/>
      <c r="L12" s="12"/>
      <c r="M12" s="25"/>
      <c r="N12" s="25"/>
      <c r="O12" s="25"/>
      <c r="P12" s="25"/>
      <c r="Q12" s="25"/>
      <c r="R12" s="25"/>
      <c r="S12" s="12"/>
      <c r="T12" s="12"/>
      <c r="U12" s="12"/>
      <c r="V12" s="25"/>
      <c r="W12" s="25"/>
      <c r="X12" s="25"/>
      <c r="Y12" s="25"/>
      <c r="Z12" s="25"/>
      <c r="AA12" s="25"/>
      <c r="AB12" s="12"/>
      <c r="AC12" s="12"/>
      <c r="AD12" s="12"/>
      <c r="AF12" s="25"/>
      <c r="AG12" s="25"/>
      <c r="AH12" s="25"/>
      <c r="AI12" s="25"/>
      <c r="AJ12" s="25"/>
      <c r="AK12" s="25"/>
      <c r="AL12" s="12"/>
      <c r="AM12" s="12"/>
      <c r="AN12" s="12"/>
      <c r="AO12" s="25"/>
      <c r="AP12" s="25"/>
      <c r="AQ12" s="25"/>
      <c r="AR12" s="25"/>
      <c r="AS12" s="25"/>
      <c r="AT12" s="25"/>
      <c r="AU12" s="12"/>
      <c r="AV12" s="12"/>
      <c r="AW12" s="12"/>
      <c r="AX12" s="25"/>
      <c r="AY12" s="25"/>
      <c r="AZ12" s="25"/>
      <c r="BA12" s="25"/>
      <c r="BB12" s="25"/>
      <c r="BC12" s="25"/>
      <c r="BD12" s="12"/>
      <c r="BE12" s="12"/>
      <c r="BF12" s="12"/>
    </row>
    <row r="13" spans="2:58" ht="13.5">
      <c r="B13" s="68"/>
      <c r="D13" s="12"/>
      <c r="E13" s="12"/>
      <c r="F13" s="12"/>
      <c r="G13" s="12" t="s">
        <v>71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2:58" ht="13.5">
      <c r="B14" s="68"/>
      <c r="D14" s="12"/>
      <c r="E14" s="12"/>
      <c r="F14" s="12"/>
      <c r="G14" s="12" t="s">
        <v>88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3.5">
      <c r="A15" t="s">
        <v>62</v>
      </c>
      <c r="B15" t="s">
        <v>9</v>
      </c>
      <c r="D15" s="12"/>
      <c r="E15" s="12"/>
      <c r="F15" s="12"/>
      <c r="G15" s="12"/>
      <c r="H15" s="12"/>
      <c r="I15" s="12"/>
      <c r="J15" s="12"/>
      <c r="K15" s="12"/>
      <c r="L15" s="53"/>
      <c r="M15" s="12"/>
      <c r="N15" s="12"/>
      <c r="O15" s="12"/>
      <c r="P15" s="12"/>
      <c r="Q15" s="12"/>
      <c r="R15" s="12"/>
      <c r="S15" s="12"/>
      <c r="T15" s="12"/>
      <c r="U15" s="53"/>
      <c r="V15" s="12"/>
      <c r="W15" s="12"/>
      <c r="X15" s="12"/>
      <c r="Y15" s="12"/>
      <c r="Z15" s="12"/>
      <c r="AA15" s="12"/>
      <c r="AB15" s="12"/>
      <c r="AC15" s="12"/>
      <c r="AD15" s="53"/>
      <c r="AF15" s="12"/>
      <c r="AG15" s="12"/>
      <c r="AH15" s="12"/>
      <c r="AI15" s="12"/>
      <c r="AJ15" s="12"/>
      <c r="AK15" s="12"/>
      <c r="AL15" s="12"/>
      <c r="AM15" s="12"/>
      <c r="AN15" s="53"/>
      <c r="AO15" s="12"/>
      <c r="AP15" s="12"/>
      <c r="AQ15" s="12"/>
      <c r="AR15" s="12"/>
      <c r="AS15" s="12"/>
      <c r="AT15" s="12"/>
      <c r="AU15" s="12"/>
      <c r="AV15" s="12"/>
      <c r="AW15" s="53"/>
      <c r="AX15" s="12"/>
      <c r="AY15" s="12"/>
      <c r="AZ15" s="12"/>
      <c r="BA15" s="12"/>
      <c r="BB15" s="12"/>
      <c r="BC15" s="12"/>
      <c r="BD15" s="12"/>
      <c r="BE15" s="12"/>
      <c r="BF15" s="53"/>
    </row>
    <row r="16" spans="1:58" ht="13.5">
      <c r="A16" t="s">
        <v>63</v>
      </c>
      <c r="B16" t="s">
        <v>10</v>
      </c>
      <c r="D16" s="2" t="s">
        <v>66</v>
      </c>
      <c r="E16" s="67" t="s">
        <v>69</v>
      </c>
      <c r="F16" s="67"/>
      <c r="G16" s="67"/>
      <c r="H16" s="67"/>
      <c r="I16" s="67"/>
      <c r="J16" s="67"/>
      <c r="K16" s="67"/>
      <c r="L16" s="67"/>
      <c r="M16" s="2" t="s">
        <v>66</v>
      </c>
      <c r="N16" s="67" t="s">
        <v>69</v>
      </c>
      <c r="O16" s="67"/>
      <c r="P16" s="67"/>
      <c r="Q16" s="67"/>
      <c r="R16" s="67"/>
      <c r="S16" s="67"/>
      <c r="T16" s="67"/>
      <c r="U16" s="67"/>
      <c r="V16" s="2" t="s">
        <v>66</v>
      </c>
      <c r="W16" s="67" t="s">
        <v>69</v>
      </c>
      <c r="X16" s="67"/>
      <c r="Y16" s="67"/>
      <c r="Z16" s="67"/>
      <c r="AA16" s="67"/>
      <c r="AB16" s="67"/>
      <c r="AC16" s="67"/>
      <c r="AD16" s="67"/>
      <c r="AF16" s="2" t="s">
        <v>66</v>
      </c>
      <c r="AG16" s="67" t="s">
        <v>105</v>
      </c>
      <c r="AH16" s="67"/>
      <c r="AI16" s="67"/>
      <c r="AJ16" s="67"/>
      <c r="AK16" s="67"/>
      <c r="AL16" s="67"/>
      <c r="AM16" s="67"/>
      <c r="AN16" s="67"/>
      <c r="AO16" s="2" t="s">
        <v>66</v>
      </c>
      <c r="AP16" s="67" t="s">
        <v>105</v>
      </c>
      <c r="AQ16" s="67"/>
      <c r="AR16" s="67"/>
      <c r="AS16" s="67"/>
      <c r="AT16" s="67"/>
      <c r="AU16" s="67"/>
      <c r="AV16" s="67"/>
      <c r="AW16" s="67"/>
      <c r="AX16" s="2" t="s">
        <v>66</v>
      </c>
      <c r="AY16" s="67" t="s">
        <v>105</v>
      </c>
      <c r="AZ16" s="67"/>
      <c r="BA16" s="67"/>
      <c r="BB16" s="67"/>
      <c r="BC16" s="67"/>
      <c r="BD16" s="67"/>
      <c r="BE16" s="67"/>
      <c r="BF16" s="67"/>
    </row>
    <row r="17" spans="1:58" ht="13.5">
      <c r="A17" t="s">
        <v>64</v>
      </c>
      <c r="B17" t="s">
        <v>8</v>
      </c>
      <c r="D17" s="51" t="s">
        <v>67</v>
      </c>
      <c r="E17" s="67">
        <v>5.5</v>
      </c>
      <c r="F17" s="67"/>
      <c r="G17" s="67"/>
      <c r="H17" s="67"/>
      <c r="I17" s="67"/>
      <c r="J17" s="67"/>
      <c r="K17" s="67"/>
      <c r="L17" s="67"/>
      <c r="M17" s="51" t="s">
        <v>67</v>
      </c>
      <c r="N17" s="67">
        <v>9.5</v>
      </c>
      <c r="O17" s="67"/>
      <c r="P17" s="67"/>
      <c r="Q17" s="67"/>
      <c r="R17" s="67"/>
      <c r="S17" s="67"/>
      <c r="T17" s="67"/>
      <c r="U17" s="67"/>
      <c r="V17" s="51" t="s">
        <v>67</v>
      </c>
      <c r="W17" s="67">
        <v>14</v>
      </c>
      <c r="X17" s="67"/>
      <c r="Y17" s="67"/>
      <c r="Z17" s="67"/>
      <c r="AA17" s="67"/>
      <c r="AB17" s="67"/>
      <c r="AC17" s="67"/>
      <c r="AD17" s="67"/>
      <c r="AF17" s="51" t="s">
        <v>67</v>
      </c>
      <c r="AG17" s="67">
        <v>5.5</v>
      </c>
      <c r="AH17" s="67"/>
      <c r="AI17" s="67"/>
      <c r="AJ17" s="67"/>
      <c r="AK17" s="67"/>
      <c r="AL17" s="67"/>
      <c r="AM17" s="67"/>
      <c r="AN17" s="67"/>
      <c r="AO17" s="51" t="s">
        <v>67</v>
      </c>
      <c r="AP17" s="67">
        <v>9.5</v>
      </c>
      <c r="AQ17" s="67"/>
      <c r="AR17" s="67"/>
      <c r="AS17" s="67"/>
      <c r="AT17" s="67"/>
      <c r="AU17" s="67"/>
      <c r="AV17" s="67"/>
      <c r="AW17" s="67"/>
      <c r="AX17" s="51" t="s">
        <v>67</v>
      </c>
      <c r="AY17" s="67">
        <v>14</v>
      </c>
      <c r="AZ17" s="67"/>
      <c r="BA17" s="67"/>
      <c r="BB17" s="67"/>
      <c r="BC17" s="67"/>
      <c r="BD17" s="67"/>
      <c r="BE17" s="67"/>
      <c r="BF17" s="67"/>
    </row>
    <row r="18" spans="1:58" ht="13.5" customHeight="1">
      <c r="A18" t="s">
        <v>65</v>
      </c>
      <c r="B18" t="s">
        <v>11</v>
      </c>
      <c r="D18" s="65" t="s">
        <v>46</v>
      </c>
      <c r="E18" s="67" t="s">
        <v>94</v>
      </c>
      <c r="F18" s="67"/>
      <c r="G18" s="67"/>
      <c r="H18" s="67"/>
      <c r="I18" s="67"/>
      <c r="J18" s="67"/>
      <c r="K18" s="67"/>
      <c r="L18" s="67"/>
      <c r="M18" s="65" t="s">
        <v>46</v>
      </c>
      <c r="N18" s="67" t="s">
        <v>94</v>
      </c>
      <c r="O18" s="67"/>
      <c r="P18" s="67"/>
      <c r="Q18" s="67"/>
      <c r="R18" s="67"/>
      <c r="S18" s="67"/>
      <c r="T18" s="67"/>
      <c r="U18" s="67"/>
      <c r="V18" s="65" t="s">
        <v>46</v>
      </c>
      <c r="W18" s="67" t="s">
        <v>94</v>
      </c>
      <c r="X18" s="67"/>
      <c r="Y18" s="67"/>
      <c r="Z18" s="67"/>
      <c r="AA18" s="67"/>
      <c r="AB18" s="67"/>
      <c r="AC18" s="67"/>
      <c r="AD18" s="67"/>
      <c r="AF18" s="65" t="s">
        <v>46</v>
      </c>
      <c r="AG18" s="67" t="s">
        <v>94</v>
      </c>
      <c r="AH18" s="67"/>
      <c r="AI18" s="67"/>
      <c r="AJ18" s="67"/>
      <c r="AK18" s="67"/>
      <c r="AL18" s="67"/>
      <c r="AM18" s="67"/>
      <c r="AN18" s="67"/>
      <c r="AO18" s="65" t="s">
        <v>46</v>
      </c>
      <c r="AP18" s="67" t="s">
        <v>94</v>
      </c>
      <c r="AQ18" s="67"/>
      <c r="AR18" s="67"/>
      <c r="AS18" s="67"/>
      <c r="AT18" s="67"/>
      <c r="AU18" s="67"/>
      <c r="AV18" s="67"/>
      <c r="AW18" s="67"/>
      <c r="AX18" s="65" t="s">
        <v>46</v>
      </c>
      <c r="AY18" s="67" t="s">
        <v>94</v>
      </c>
      <c r="AZ18" s="67"/>
      <c r="BA18" s="67"/>
      <c r="BB18" s="67"/>
      <c r="BC18" s="67"/>
      <c r="BD18" s="67"/>
      <c r="BE18" s="67"/>
      <c r="BF18" s="67"/>
    </row>
    <row r="19" spans="4:58" ht="13.5">
      <c r="D19" s="66"/>
      <c r="E19" s="24" t="s">
        <v>96</v>
      </c>
      <c r="F19" s="50" t="s">
        <v>97</v>
      </c>
      <c r="G19" s="49" t="s">
        <v>98</v>
      </c>
      <c r="H19" s="24" t="s">
        <v>68</v>
      </c>
      <c r="I19" s="50" t="s">
        <v>99</v>
      </c>
      <c r="J19" s="24" t="s">
        <v>100</v>
      </c>
      <c r="K19" s="24" t="s">
        <v>101</v>
      </c>
      <c r="L19" s="24" t="s">
        <v>102</v>
      </c>
      <c r="M19" s="66"/>
      <c r="N19" s="24" t="s">
        <v>96</v>
      </c>
      <c r="O19" s="50" t="s">
        <v>97</v>
      </c>
      <c r="P19" s="49" t="s">
        <v>98</v>
      </c>
      <c r="Q19" s="24" t="s">
        <v>68</v>
      </c>
      <c r="R19" s="50" t="s">
        <v>99</v>
      </c>
      <c r="S19" s="24" t="s">
        <v>100</v>
      </c>
      <c r="T19" s="24" t="s">
        <v>101</v>
      </c>
      <c r="U19" s="24" t="s">
        <v>102</v>
      </c>
      <c r="V19" s="66"/>
      <c r="W19" s="24" t="s">
        <v>96</v>
      </c>
      <c r="X19" s="50" t="s">
        <v>97</v>
      </c>
      <c r="Y19" s="49" t="s">
        <v>98</v>
      </c>
      <c r="Z19" s="24" t="s">
        <v>68</v>
      </c>
      <c r="AA19" s="50" t="s">
        <v>99</v>
      </c>
      <c r="AB19" s="24" t="s">
        <v>100</v>
      </c>
      <c r="AC19" s="24" t="s">
        <v>101</v>
      </c>
      <c r="AD19" s="24" t="s">
        <v>102</v>
      </c>
      <c r="AF19" s="66"/>
      <c r="AG19" s="24" t="s">
        <v>96</v>
      </c>
      <c r="AH19" s="50" t="s">
        <v>97</v>
      </c>
      <c r="AI19" s="49" t="s">
        <v>98</v>
      </c>
      <c r="AJ19" s="24" t="s">
        <v>68</v>
      </c>
      <c r="AK19" s="50" t="s">
        <v>99</v>
      </c>
      <c r="AL19" s="24" t="s">
        <v>100</v>
      </c>
      <c r="AM19" s="24" t="s">
        <v>101</v>
      </c>
      <c r="AN19" s="24" t="s">
        <v>102</v>
      </c>
      <c r="AO19" s="66"/>
      <c r="AP19" s="24" t="s">
        <v>96</v>
      </c>
      <c r="AQ19" s="50" t="s">
        <v>97</v>
      </c>
      <c r="AR19" s="49" t="s">
        <v>98</v>
      </c>
      <c r="AS19" s="24" t="s">
        <v>68</v>
      </c>
      <c r="AT19" s="50" t="s">
        <v>99</v>
      </c>
      <c r="AU19" s="24" t="s">
        <v>100</v>
      </c>
      <c r="AV19" s="24" t="s">
        <v>101</v>
      </c>
      <c r="AW19" s="24" t="s">
        <v>102</v>
      </c>
      <c r="AX19" s="66"/>
      <c r="AY19" s="24" t="s">
        <v>96</v>
      </c>
      <c r="AZ19" s="50" t="s">
        <v>97</v>
      </c>
      <c r="BA19" s="49" t="s">
        <v>98</v>
      </c>
      <c r="BB19" s="24" t="s">
        <v>68</v>
      </c>
      <c r="BC19" s="50" t="s">
        <v>99</v>
      </c>
      <c r="BD19" s="24" t="s">
        <v>100</v>
      </c>
      <c r="BE19" s="24" t="s">
        <v>101</v>
      </c>
      <c r="BF19" s="24" t="s">
        <v>102</v>
      </c>
    </row>
    <row r="20" spans="4:58" ht="13.5" customHeight="1">
      <c r="D20" s="4" t="s">
        <v>4</v>
      </c>
      <c r="E20" s="16" t="s">
        <v>4</v>
      </c>
      <c r="F20" s="16" t="s">
        <v>4</v>
      </c>
      <c r="G20" s="16" t="s">
        <v>4</v>
      </c>
      <c r="H20" s="16" t="s">
        <v>4</v>
      </c>
      <c r="I20" s="16" t="s">
        <v>4</v>
      </c>
      <c r="J20" s="16" t="s">
        <v>4</v>
      </c>
      <c r="K20" s="16" t="s">
        <v>4</v>
      </c>
      <c r="L20" s="52" t="s">
        <v>103</v>
      </c>
      <c r="M20" s="4" t="s">
        <v>4</v>
      </c>
      <c r="N20" s="16" t="s">
        <v>4</v>
      </c>
      <c r="O20" s="16" t="s">
        <v>4</v>
      </c>
      <c r="P20" s="16" t="s">
        <v>4</v>
      </c>
      <c r="Q20" s="16" t="s">
        <v>4</v>
      </c>
      <c r="R20" s="16" t="s">
        <v>4</v>
      </c>
      <c r="S20" s="16" t="s">
        <v>4</v>
      </c>
      <c r="T20" s="16" t="s">
        <v>4</v>
      </c>
      <c r="U20" s="52" t="s">
        <v>103</v>
      </c>
      <c r="V20" s="4" t="s">
        <v>4</v>
      </c>
      <c r="W20" s="16" t="s">
        <v>4</v>
      </c>
      <c r="X20" s="16" t="s">
        <v>4</v>
      </c>
      <c r="Y20" s="16" t="s">
        <v>4</v>
      </c>
      <c r="Z20" s="16" t="s">
        <v>4</v>
      </c>
      <c r="AA20" s="16" t="s">
        <v>4</v>
      </c>
      <c r="AB20" s="16" t="s">
        <v>4</v>
      </c>
      <c r="AC20" s="16" t="s">
        <v>4</v>
      </c>
      <c r="AD20" s="52" t="s">
        <v>103</v>
      </c>
      <c r="AF20" s="4" t="s">
        <v>4</v>
      </c>
      <c r="AG20" s="16" t="s">
        <v>4</v>
      </c>
      <c r="AH20" s="16" t="s">
        <v>4</v>
      </c>
      <c r="AI20" s="16" t="s">
        <v>4</v>
      </c>
      <c r="AJ20" s="16" t="s">
        <v>4</v>
      </c>
      <c r="AK20" s="16" t="s">
        <v>4</v>
      </c>
      <c r="AL20" s="16" t="s">
        <v>4</v>
      </c>
      <c r="AM20" s="16" t="s">
        <v>4</v>
      </c>
      <c r="AN20" s="52" t="s">
        <v>103</v>
      </c>
      <c r="AO20" s="4" t="s">
        <v>4</v>
      </c>
      <c r="AP20" s="16" t="s">
        <v>4</v>
      </c>
      <c r="AQ20" s="16" t="s">
        <v>4</v>
      </c>
      <c r="AR20" s="16" t="s">
        <v>4</v>
      </c>
      <c r="AS20" s="16" t="s">
        <v>4</v>
      </c>
      <c r="AT20" s="16" t="s">
        <v>4</v>
      </c>
      <c r="AU20" s="16" t="s">
        <v>4</v>
      </c>
      <c r="AV20" s="16" t="s">
        <v>4</v>
      </c>
      <c r="AW20" s="52" t="s">
        <v>103</v>
      </c>
      <c r="AX20" s="4" t="s">
        <v>4</v>
      </c>
      <c r="AY20" s="16" t="s">
        <v>4</v>
      </c>
      <c r="AZ20" s="16" t="s">
        <v>4</v>
      </c>
      <c r="BA20" s="16" t="s">
        <v>4</v>
      </c>
      <c r="BB20" s="16" t="s">
        <v>4</v>
      </c>
      <c r="BC20" s="16" t="s">
        <v>4</v>
      </c>
      <c r="BD20" s="16" t="s">
        <v>4</v>
      </c>
      <c r="BE20" s="16" t="s">
        <v>4</v>
      </c>
      <c r="BF20" s="52" t="s">
        <v>103</v>
      </c>
    </row>
    <row r="21" spans="4:58" ht="13.5">
      <c r="D21" s="4" t="s">
        <v>4</v>
      </c>
      <c r="E21" s="16" t="s">
        <v>4</v>
      </c>
      <c r="F21" s="16" t="s">
        <v>4</v>
      </c>
      <c r="G21" s="16" t="s">
        <v>4</v>
      </c>
      <c r="H21" s="16" t="s">
        <v>4</v>
      </c>
      <c r="I21" s="16" t="s">
        <v>4</v>
      </c>
      <c r="J21" s="16" t="s">
        <v>4</v>
      </c>
      <c r="K21" s="16" t="s">
        <v>4</v>
      </c>
      <c r="L21" s="52" t="s">
        <v>104</v>
      </c>
      <c r="M21" s="4" t="s">
        <v>4</v>
      </c>
      <c r="N21" s="16" t="s">
        <v>4</v>
      </c>
      <c r="O21" s="16" t="s">
        <v>4</v>
      </c>
      <c r="P21" s="16" t="s">
        <v>4</v>
      </c>
      <c r="Q21" s="16" t="s">
        <v>4</v>
      </c>
      <c r="R21" s="16" t="s">
        <v>4</v>
      </c>
      <c r="S21" s="16" t="s">
        <v>4</v>
      </c>
      <c r="T21" s="16" t="s">
        <v>4</v>
      </c>
      <c r="U21" s="52" t="s">
        <v>104</v>
      </c>
      <c r="V21" s="4" t="s">
        <v>4</v>
      </c>
      <c r="W21" s="16" t="s">
        <v>4</v>
      </c>
      <c r="X21" s="16" t="s">
        <v>4</v>
      </c>
      <c r="Y21" s="16" t="s">
        <v>4</v>
      </c>
      <c r="Z21" s="16" t="s">
        <v>4</v>
      </c>
      <c r="AA21" s="16" t="s">
        <v>4</v>
      </c>
      <c r="AB21" s="16" t="s">
        <v>4</v>
      </c>
      <c r="AC21" s="16" t="s">
        <v>4</v>
      </c>
      <c r="AD21" s="52" t="s">
        <v>104</v>
      </c>
      <c r="AF21" s="4" t="s">
        <v>4</v>
      </c>
      <c r="AG21" s="16" t="s">
        <v>4</v>
      </c>
      <c r="AH21" s="16" t="s">
        <v>4</v>
      </c>
      <c r="AI21" s="16" t="s">
        <v>4</v>
      </c>
      <c r="AJ21" s="16" t="s">
        <v>4</v>
      </c>
      <c r="AK21" s="16" t="s">
        <v>4</v>
      </c>
      <c r="AL21" s="16" t="s">
        <v>4</v>
      </c>
      <c r="AM21" s="16" t="s">
        <v>4</v>
      </c>
      <c r="AN21" s="52" t="s">
        <v>104</v>
      </c>
      <c r="AO21" s="4" t="s">
        <v>4</v>
      </c>
      <c r="AP21" s="16" t="s">
        <v>4</v>
      </c>
      <c r="AQ21" s="16" t="s">
        <v>4</v>
      </c>
      <c r="AR21" s="16" t="s">
        <v>4</v>
      </c>
      <c r="AS21" s="16" t="s">
        <v>4</v>
      </c>
      <c r="AT21" s="16" t="s">
        <v>4</v>
      </c>
      <c r="AU21" s="16" t="s">
        <v>4</v>
      </c>
      <c r="AV21" s="16" t="s">
        <v>4</v>
      </c>
      <c r="AW21" s="52" t="s">
        <v>104</v>
      </c>
      <c r="AX21" s="4" t="s">
        <v>4</v>
      </c>
      <c r="AY21" s="16" t="s">
        <v>4</v>
      </c>
      <c r="AZ21" s="16" t="s">
        <v>4</v>
      </c>
      <c r="BA21" s="16" t="s">
        <v>4</v>
      </c>
      <c r="BB21" s="16" t="s">
        <v>4</v>
      </c>
      <c r="BC21" s="16" t="s">
        <v>4</v>
      </c>
      <c r="BD21" s="16" t="s">
        <v>4</v>
      </c>
      <c r="BE21" s="16" t="s">
        <v>4</v>
      </c>
      <c r="BF21" s="52" t="s">
        <v>104</v>
      </c>
    </row>
    <row r="22" spans="4:50" ht="13.5">
      <c r="D22" s="4" t="s">
        <v>5</v>
      </c>
      <c r="M22" s="4" t="s">
        <v>5</v>
      </c>
      <c r="V22" s="4" t="s">
        <v>5</v>
      </c>
      <c r="AF22" s="4" t="s">
        <v>5</v>
      </c>
      <c r="AO22" s="4" t="s">
        <v>5</v>
      </c>
      <c r="AX22" s="4" t="s">
        <v>5</v>
      </c>
    </row>
    <row r="23" ht="15"/>
    <row r="24" ht="15"/>
    <row r="25" ht="15"/>
    <row r="26" ht="15"/>
    <row r="27" ht="15"/>
  </sheetData>
  <sheetProtection/>
  <mergeCells count="43">
    <mergeCell ref="AY16:BF16"/>
    <mergeCell ref="AY17:BF17"/>
    <mergeCell ref="AX18:AX19"/>
    <mergeCell ref="AY18:BF18"/>
    <mergeCell ref="AG16:AN16"/>
    <mergeCell ref="AG17:AN17"/>
    <mergeCell ref="AF18:AF19"/>
    <mergeCell ref="AG18:AN18"/>
    <mergeCell ref="AP16:AW16"/>
    <mergeCell ref="AP17:AW17"/>
    <mergeCell ref="AO18:AO19"/>
    <mergeCell ref="AP18:AW18"/>
    <mergeCell ref="W16:AD16"/>
    <mergeCell ref="W17:AD17"/>
    <mergeCell ref="N16:U16"/>
    <mergeCell ref="N17:U17"/>
    <mergeCell ref="V18:V19"/>
    <mergeCell ref="W18:AD18"/>
    <mergeCell ref="M18:M19"/>
    <mergeCell ref="N18:U18"/>
    <mergeCell ref="G9:K9"/>
    <mergeCell ref="G10:K10"/>
    <mergeCell ref="E17:L17"/>
    <mergeCell ref="E18:L18"/>
    <mergeCell ref="G11:K11"/>
    <mergeCell ref="G12:K12"/>
    <mergeCell ref="B12:B14"/>
    <mergeCell ref="G4:K4"/>
    <mergeCell ref="G5:K5"/>
    <mergeCell ref="G6:K6"/>
    <mergeCell ref="D4:F4"/>
    <mergeCell ref="D5:F5"/>
    <mergeCell ref="G7:K7"/>
    <mergeCell ref="G8:K8"/>
    <mergeCell ref="D6:F6"/>
    <mergeCell ref="D11:F11"/>
    <mergeCell ref="D12:F12"/>
    <mergeCell ref="D7:F7"/>
    <mergeCell ref="D8:F8"/>
    <mergeCell ref="D18:D19"/>
    <mergeCell ref="E16:L16"/>
    <mergeCell ref="D10:F10"/>
    <mergeCell ref="D9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00390625" style="0" bestFit="1" customWidth="1"/>
    <col min="2" max="2" width="25.57421875" style="0" customWidth="1"/>
    <col min="3" max="3" width="9.00390625" style="0" customWidth="1"/>
    <col min="4" max="4" width="9.00390625" style="4" customWidth="1"/>
    <col min="5" max="6" width="9.00390625" style="16" customWidth="1"/>
    <col min="7" max="7" width="10.421875" style="16" bestFit="1" customWidth="1"/>
    <col min="8" max="8" width="9.00390625" style="16" customWidth="1"/>
    <col min="9" max="9" width="9.00390625" style="4" customWidth="1"/>
    <col min="10" max="10" width="9.00390625" style="16" customWidth="1"/>
    <col min="11" max="11" width="10.421875" style="16" bestFit="1" customWidth="1"/>
    <col min="12" max="13" width="9.00390625" style="16" customWidth="1"/>
    <col min="14" max="14" width="9.00390625" style="4" customWidth="1"/>
    <col min="15" max="15" width="9.00390625" style="16" customWidth="1"/>
    <col min="16" max="16" width="10.421875" style="16" bestFit="1" customWidth="1"/>
    <col min="17" max="18" width="9.00390625" style="16" customWidth="1"/>
    <col min="19" max="19" width="9.00390625" style="44" customWidth="1"/>
    <col min="20" max="20" width="10.421875" style="4" bestFit="1" customWidth="1"/>
    <col min="21" max="21" width="9.00390625" style="16" customWidth="1"/>
    <col min="22" max="24" width="9.00390625" style="45" customWidth="1"/>
    <col min="25" max="25" width="9.00390625" style="4" customWidth="1"/>
    <col min="26" max="29" width="9.00390625" style="45" customWidth="1"/>
    <col min="30" max="30" width="9.00390625" style="4" customWidth="1"/>
    <col min="31" max="34" width="9.00390625" style="45" customWidth="1"/>
    <col min="35" max="35" width="9.00390625" style="46" customWidth="1"/>
  </cols>
  <sheetData>
    <row r="1" spans="1:35" ht="13.5">
      <c r="A1" t="s">
        <v>0</v>
      </c>
      <c r="B1" s="2" t="str">
        <f>'参加者情報 '!B2</f>
        <v>?</v>
      </c>
      <c r="D1" s="12" t="s">
        <v>14</v>
      </c>
      <c r="E1" s="42" t="s">
        <v>77</v>
      </c>
      <c r="F1" s="12"/>
      <c r="G1" s="12"/>
      <c r="H1" s="12"/>
      <c r="I1" s="12"/>
      <c r="J1" s="12"/>
      <c r="K1" s="12"/>
      <c r="L1" s="15"/>
      <c r="M1" s="12"/>
      <c r="N1" s="22"/>
      <c r="O1" s="12"/>
      <c r="P1" s="12"/>
      <c r="Q1" s="12"/>
      <c r="R1" s="12"/>
      <c r="S1" s="12"/>
      <c r="T1" s="12" t="s">
        <v>14</v>
      </c>
      <c r="U1" s="42" t="s">
        <v>77</v>
      </c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41"/>
    </row>
    <row r="2" spans="1:35" ht="13.5">
      <c r="A2" t="s">
        <v>1</v>
      </c>
      <c r="B2" s="2" t="str">
        <f>'参加者情報 '!B3</f>
        <v>?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41"/>
    </row>
    <row r="3" spans="1:35" ht="14.25" thickBot="1">
      <c r="A3" t="s">
        <v>2</v>
      </c>
      <c r="B3" s="2" t="str">
        <f>'参加者情報 '!B4</f>
        <v>?</v>
      </c>
      <c r="D3" s="23" t="s">
        <v>44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41"/>
    </row>
    <row r="4" spans="1:35" ht="13.5">
      <c r="A4" t="s">
        <v>3</v>
      </c>
      <c r="B4" s="1">
        <f>IF('参加者情報 '!B8&gt;0,'参加者情報 '!A8&amp;"("&amp;'参加者情報 '!C8&amp;"),","")&amp;IF('参加者情報 '!B9&gt;0,'参加者情報 '!A9&amp;"("&amp;'参加者情報 '!C9&amp;")","")</f>
      </c>
      <c r="D4" s="73" t="s">
        <v>45</v>
      </c>
      <c r="E4" s="74"/>
      <c r="F4" s="74"/>
      <c r="G4" s="69" t="s">
        <v>92</v>
      </c>
      <c r="H4" s="69"/>
      <c r="I4" s="69"/>
      <c r="J4" s="69"/>
      <c r="K4" s="70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41"/>
    </row>
    <row r="5" spans="1:35" ht="13.5">
      <c r="A5" t="s">
        <v>35</v>
      </c>
      <c r="B5" s="2" t="str">
        <f>'参加者情報 '!B15&amp;"、"&amp;'参加者情報 '!C15</f>
        <v>×、×</v>
      </c>
      <c r="D5" s="57" t="s">
        <v>84</v>
      </c>
      <c r="E5" s="58"/>
      <c r="F5" s="58"/>
      <c r="G5" s="71"/>
      <c r="H5" s="71"/>
      <c r="I5" s="71"/>
      <c r="J5" s="71"/>
      <c r="K5" s="7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41"/>
    </row>
    <row r="6" spans="1:35" ht="13.5">
      <c r="A6" t="s">
        <v>82</v>
      </c>
      <c r="B6" s="2" t="str">
        <f>'参加者情報 '!C20&amp;"("&amp;'参加者情報 '!C23&amp;")"</f>
        <v>?()</v>
      </c>
      <c r="D6" s="57" t="s">
        <v>85</v>
      </c>
      <c r="E6" s="58"/>
      <c r="F6" s="58"/>
      <c r="G6" s="71"/>
      <c r="H6" s="71"/>
      <c r="I6" s="71"/>
      <c r="J6" s="71"/>
      <c r="K6" s="7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41"/>
    </row>
    <row r="7" spans="1:35" ht="13.5">
      <c r="A7" t="s">
        <v>83</v>
      </c>
      <c r="B7" s="2" t="str">
        <f>'参加者情報 '!C21&amp;'参加者情報 '!C22</f>
        <v>××</v>
      </c>
      <c r="D7" s="63" t="s">
        <v>43</v>
      </c>
      <c r="E7" s="64"/>
      <c r="F7" s="64"/>
      <c r="G7" s="71"/>
      <c r="H7" s="71"/>
      <c r="I7" s="71"/>
      <c r="J7" s="71"/>
      <c r="K7" s="7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41"/>
    </row>
    <row r="8" spans="1:35" ht="13.5">
      <c r="A8" t="s">
        <v>36</v>
      </c>
      <c r="B8" s="2" t="str">
        <f>'参加者情報 '!C36</f>
        <v>?</v>
      </c>
      <c r="D8" s="57" t="s">
        <v>72</v>
      </c>
      <c r="E8" s="58"/>
      <c r="F8" s="58"/>
      <c r="G8" s="78" t="s">
        <v>93</v>
      </c>
      <c r="H8" s="78"/>
      <c r="I8" s="78"/>
      <c r="J8" s="78"/>
      <c r="K8" s="79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41"/>
    </row>
    <row r="9" spans="4:35" ht="13.5">
      <c r="D9" s="59" t="s">
        <v>90</v>
      </c>
      <c r="E9" s="60"/>
      <c r="F9" s="60"/>
      <c r="G9" s="58" t="s">
        <v>91</v>
      </c>
      <c r="H9" s="58"/>
      <c r="I9" s="58"/>
      <c r="J9" s="58"/>
      <c r="K9" s="7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41"/>
    </row>
    <row r="10" spans="1:35" ht="13.5">
      <c r="A10" t="s">
        <v>58</v>
      </c>
      <c r="B10" t="s">
        <v>6</v>
      </c>
      <c r="D10" s="57" t="s">
        <v>86</v>
      </c>
      <c r="E10" s="58"/>
      <c r="F10" s="58"/>
      <c r="G10" s="80" t="e">
        <f>1/(G4*G5*G7)</f>
        <v>#VALUE!</v>
      </c>
      <c r="H10" s="80"/>
      <c r="I10" s="80"/>
      <c r="J10" s="80"/>
      <c r="K10" s="8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41"/>
    </row>
    <row r="11" spans="1:35" ht="13.5">
      <c r="A11" t="s">
        <v>59</v>
      </c>
      <c r="B11" t="s">
        <v>7</v>
      </c>
      <c r="D11" s="59" t="s">
        <v>87</v>
      </c>
      <c r="E11" s="60"/>
      <c r="F11" s="60"/>
      <c r="G11" s="80" t="e">
        <f>1/(G4*G5)/2</f>
        <v>#VALUE!</v>
      </c>
      <c r="H11" s="80"/>
      <c r="I11" s="80"/>
      <c r="J11" s="80"/>
      <c r="K11" s="8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41"/>
    </row>
    <row r="12" spans="1:35" ht="14.25" thickBot="1">
      <c r="A12" t="s">
        <v>60</v>
      </c>
      <c r="B12" s="68" t="s">
        <v>61</v>
      </c>
      <c r="D12" s="61" t="s">
        <v>47</v>
      </c>
      <c r="E12" s="62"/>
      <c r="F12" s="62"/>
      <c r="G12" s="82" t="s">
        <v>48</v>
      </c>
      <c r="H12" s="82"/>
      <c r="I12" s="82"/>
      <c r="J12" s="82"/>
      <c r="K12" s="83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41"/>
    </row>
    <row r="13" spans="2:35" ht="13.5">
      <c r="B13" s="68"/>
      <c r="D13" s="12"/>
      <c r="E13" s="12"/>
      <c r="F13" s="12"/>
      <c r="G13" s="12" t="s">
        <v>71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41"/>
    </row>
    <row r="14" spans="2:35" ht="13.5">
      <c r="B14" s="68"/>
      <c r="D14" s="12"/>
      <c r="E14" s="12"/>
      <c r="F14" s="12"/>
      <c r="G14" s="12" t="s">
        <v>88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41"/>
    </row>
    <row r="15" spans="1:35" ht="13.5">
      <c r="A15" t="s">
        <v>62</v>
      </c>
      <c r="B15" t="s">
        <v>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41"/>
    </row>
    <row r="16" spans="1:35" ht="13.5">
      <c r="A16" t="s">
        <v>63</v>
      </c>
      <c r="B16" t="s">
        <v>10</v>
      </c>
      <c r="D16" s="2" t="s">
        <v>66</v>
      </c>
      <c r="E16" s="67" t="s">
        <v>69</v>
      </c>
      <c r="F16" s="67"/>
      <c r="G16" s="67"/>
      <c r="H16" s="67"/>
      <c r="I16" s="2" t="s">
        <v>66</v>
      </c>
      <c r="J16" s="67" t="s">
        <v>69</v>
      </c>
      <c r="K16" s="67"/>
      <c r="L16" s="67"/>
      <c r="M16" s="67"/>
      <c r="N16" s="2" t="s">
        <v>66</v>
      </c>
      <c r="O16" s="67" t="s">
        <v>69</v>
      </c>
      <c r="P16" s="67"/>
      <c r="Q16" s="67"/>
      <c r="R16" s="67"/>
      <c r="S16" s="25"/>
      <c r="T16" s="2" t="s">
        <v>66</v>
      </c>
      <c r="U16" s="67" t="s">
        <v>70</v>
      </c>
      <c r="V16" s="67"/>
      <c r="W16" s="67"/>
      <c r="X16" s="67"/>
      <c r="Y16" s="2" t="s">
        <v>66</v>
      </c>
      <c r="Z16" s="67" t="s">
        <v>70</v>
      </c>
      <c r="AA16" s="67"/>
      <c r="AB16" s="67"/>
      <c r="AC16" s="67"/>
      <c r="AD16" s="2" t="s">
        <v>66</v>
      </c>
      <c r="AE16" s="67" t="s">
        <v>70</v>
      </c>
      <c r="AF16" s="67"/>
      <c r="AG16" s="67"/>
      <c r="AH16" s="67"/>
      <c r="AI16" s="41"/>
    </row>
    <row r="17" spans="1:35" ht="13.5">
      <c r="A17" t="s">
        <v>64</v>
      </c>
      <c r="B17" t="s">
        <v>8</v>
      </c>
      <c r="D17" s="29" t="s">
        <v>67</v>
      </c>
      <c r="E17" s="67">
        <v>5.5</v>
      </c>
      <c r="F17" s="67"/>
      <c r="G17" s="67"/>
      <c r="H17" s="67"/>
      <c r="I17" s="29" t="s">
        <v>67</v>
      </c>
      <c r="J17" s="67">
        <v>9.5</v>
      </c>
      <c r="K17" s="67"/>
      <c r="L17" s="67"/>
      <c r="M17" s="67"/>
      <c r="N17" s="29" t="s">
        <v>67</v>
      </c>
      <c r="O17" s="67">
        <v>14</v>
      </c>
      <c r="P17" s="67"/>
      <c r="Q17" s="67"/>
      <c r="R17" s="67"/>
      <c r="S17" s="25"/>
      <c r="T17" s="29" t="s">
        <v>67</v>
      </c>
      <c r="U17" s="67">
        <v>5.5</v>
      </c>
      <c r="V17" s="67"/>
      <c r="W17" s="67"/>
      <c r="X17" s="67"/>
      <c r="Y17" s="29" t="s">
        <v>67</v>
      </c>
      <c r="Z17" s="67">
        <v>9.5</v>
      </c>
      <c r="AA17" s="67"/>
      <c r="AB17" s="67"/>
      <c r="AC17" s="67"/>
      <c r="AD17" s="29" t="s">
        <v>67</v>
      </c>
      <c r="AE17" s="67">
        <v>14</v>
      </c>
      <c r="AF17" s="67"/>
      <c r="AG17" s="67"/>
      <c r="AH17" s="67"/>
      <c r="AI17" s="41"/>
    </row>
    <row r="18" spans="1:34" ht="13.5">
      <c r="A18" t="s">
        <v>65</v>
      </c>
      <c r="B18" t="s">
        <v>11</v>
      </c>
      <c r="D18" s="65" t="s">
        <v>46</v>
      </c>
      <c r="E18" s="67" t="s">
        <v>106</v>
      </c>
      <c r="F18" s="67"/>
      <c r="G18" s="67"/>
      <c r="H18" s="67"/>
      <c r="I18" s="65" t="s">
        <v>46</v>
      </c>
      <c r="J18" s="67" t="s">
        <v>106</v>
      </c>
      <c r="K18" s="67"/>
      <c r="L18" s="67"/>
      <c r="M18" s="67"/>
      <c r="N18" s="65" t="s">
        <v>46</v>
      </c>
      <c r="O18" s="67" t="s">
        <v>106</v>
      </c>
      <c r="P18" s="67"/>
      <c r="Q18" s="67"/>
      <c r="R18" s="67"/>
      <c r="S18" s="25"/>
      <c r="T18" s="65" t="s">
        <v>46</v>
      </c>
      <c r="U18" s="67" t="s">
        <v>106</v>
      </c>
      <c r="V18" s="67"/>
      <c r="W18" s="67"/>
      <c r="X18" s="67"/>
      <c r="Y18" s="65" t="s">
        <v>46</v>
      </c>
      <c r="Z18" s="67" t="s">
        <v>106</v>
      </c>
      <c r="AA18" s="67"/>
      <c r="AB18" s="67"/>
      <c r="AC18" s="67"/>
      <c r="AD18" s="65" t="s">
        <v>46</v>
      </c>
      <c r="AE18" s="67" t="s">
        <v>106</v>
      </c>
      <c r="AF18" s="67"/>
      <c r="AG18" s="67"/>
      <c r="AH18" s="67"/>
    </row>
    <row r="19" spans="4:34" ht="13.5">
      <c r="D19" s="66"/>
      <c r="E19" s="24" t="s">
        <v>73</v>
      </c>
      <c r="F19" s="27" t="s">
        <v>74</v>
      </c>
      <c r="G19" s="28" t="s">
        <v>75</v>
      </c>
      <c r="H19" s="24" t="s">
        <v>76</v>
      </c>
      <c r="I19" s="66"/>
      <c r="J19" s="24" t="s">
        <v>73</v>
      </c>
      <c r="K19" s="27" t="s">
        <v>74</v>
      </c>
      <c r="L19" s="28" t="s">
        <v>75</v>
      </c>
      <c r="M19" s="24" t="s">
        <v>76</v>
      </c>
      <c r="N19" s="66"/>
      <c r="O19" s="24" t="s">
        <v>73</v>
      </c>
      <c r="P19" s="27" t="s">
        <v>74</v>
      </c>
      <c r="Q19" s="28" t="s">
        <v>75</v>
      </c>
      <c r="R19" s="24" t="s">
        <v>76</v>
      </c>
      <c r="S19" s="43"/>
      <c r="T19" s="66"/>
      <c r="U19" s="24" t="s">
        <v>73</v>
      </c>
      <c r="V19" s="27" t="s">
        <v>74</v>
      </c>
      <c r="W19" s="28" t="s">
        <v>75</v>
      </c>
      <c r="X19" s="24" t="s">
        <v>76</v>
      </c>
      <c r="Y19" s="66"/>
      <c r="Z19" s="24" t="s">
        <v>73</v>
      </c>
      <c r="AA19" s="27" t="s">
        <v>74</v>
      </c>
      <c r="AB19" s="28" t="s">
        <v>75</v>
      </c>
      <c r="AC19" s="24" t="s">
        <v>76</v>
      </c>
      <c r="AD19" s="66"/>
      <c r="AE19" s="24" t="s">
        <v>73</v>
      </c>
      <c r="AF19" s="27" t="s">
        <v>74</v>
      </c>
      <c r="AG19" s="28" t="s">
        <v>75</v>
      </c>
      <c r="AH19" s="24" t="s">
        <v>76</v>
      </c>
    </row>
    <row r="20" spans="4:34" ht="13.5" customHeight="1">
      <c r="D20" s="4" t="s">
        <v>4</v>
      </c>
      <c r="E20" s="16" t="s">
        <v>4</v>
      </c>
      <c r="F20" s="16" t="s">
        <v>4</v>
      </c>
      <c r="G20" s="16" t="s">
        <v>4</v>
      </c>
      <c r="H20" s="16" t="s">
        <v>4</v>
      </c>
      <c r="I20" s="4" t="s">
        <v>4</v>
      </c>
      <c r="J20" s="16" t="s">
        <v>4</v>
      </c>
      <c r="K20" s="16" t="s">
        <v>4</v>
      </c>
      <c r="L20" s="16" t="s">
        <v>4</v>
      </c>
      <c r="M20" s="16" t="s">
        <v>4</v>
      </c>
      <c r="N20" s="4" t="s">
        <v>4</v>
      </c>
      <c r="O20" s="16" t="s">
        <v>4</v>
      </c>
      <c r="P20" s="16" t="s">
        <v>4</v>
      </c>
      <c r="Q20" s="16" t="s">
        <v>4</v>
      </c>
      <c r="R20" s="16" t="s">
        <v>4</v>
      </c>
      <c r="T20" s="4" t="s">
        <v>4</v>
      </c>
      <c r="U20" s="16" t="s">
        <v>4</v>
      </c>
      <c r="V20" s="16" t="s">
        <v>4</v>
      </c>
      <c r="W20" s="16" t="s">
        <v>4</v>
      </c>
      <c r="X20" s="16" t="s">
        <v>4</v>
      </c>
      <c r="Y20" s="4" t="s">
        <v>4</v>
      </c>
      <c r="Z20" s="16" t="s">
        <v>4</v>
      </c>
      <c r="AA20" s="16" t="s">
        <v>4</v>
      </c>
      <c r="AB20" s="16" t="s">
        <v>4</v>
      </c>
      <c r="AC20" s="16" t="s">
        <v>4</v>
      </c>
      <c r="AD20" s="4" t="s">
        <v>4</v>
      </c>
      <c r="AE20" s="16" t="s">
        <v>4</v>
      </c>
      <c r="AF20" s="16" t="s">
        <v>4</v>
      </c>
      <c r="AG20" s="16" t="s">
        <v>4</v>
      </c>
      <c r="AH20" s="16" t="s">
        <v>4</v>
      </c>
    </row>
    <row r="21" spans="4:34" ht="13.5">
      <c r="D21" s="4" t="s">
        <v>4</v>
      </c>
      <c r="E21" s="16" t="s">
        <v>4</v>
      </c>
      <c r="F21" s="16" t="s">
        <v>4</v>
      </c>
      <c r="G21" s="16" t="s">
        <v>4</v>
      </c>
      <c r="H21" s="16" t="s">
        <v>4</v>
      </c>
      <c r="I21" s="4" t="s">
        <v>4</v>
      </c>
      <c r="J21" s="16" t="s">
        <v>4</v>
      </c>
      <c r="K21" s="16" t="s">
        <v>4</v>
      </c>
      <c r="L21" s="16" t="s">
        <v>4</v>
      </c>
      <c r="M21" s="16" t="s">
        <v>4</v>
      </c>
      <c r="N21" s="4" t="s">
        <v>4</v>
      </c>
      <c r="O21" s="16" t="s">
        <v>4</v>
      </c>
      <c r="P21" s="16" t="s">
        <v>4</v>
      </c>
      <c r="Q21" s="16" t="s">
        <v>4</v>
      </c>
      <c r="R21" s="16" t="s">
        <v>4</v>
      </c>
      <c r="T21" s="4" t="s">
        <v>4</v>
      </c>
      <c r="U21" s="16" t="s">
        <v>4</v>
      </c>
      <c r="V21" s="16" t="s">
        <v>4</v>
      </c>
      <c r="W21" s="16" t="s">
        <v>4</v>
      </c>
      <c r="X21" s="16" t="s">
        <v>4</v>
      </c>
      <c r="Y21" s="4" t="s">
        <v>4</v>
      </c>
      <c r="Z21" s="16" t="s">
        <v>4</v>
      </c>
      <c r="AA21" s="16" t="s">
        <v>4</v>
      </c>
      <c r="AB21" s="16" t="s">
        <v>4</v>
      </c>
      <c r="AC21" s="16" t="s">
        <v>4</v>
      </c>
      <c r="AD21" s="4" t="s">
        <v>4</v>
      </c>
      <c r="AE21" s="16" t="s">
        <v>4</v>
      </c>
      <c r="AF21" s="16" t="s">
        <v>4</v>
      </c>
      <c r="AG21" s="16" t="s">
        <v>4</v>
      </c>
      <c r="AH21" s="16" t="s">
        <v>4</v>
      </c>
    </row>
    <row r="22" spans="4:34" ht="13.5">
      <c r="D22" s="4" t="s">
        <v>5</v>
      </c>
      <c r="I22" s="4" t="s">
        <v>5</v>
      </c>
      <c r="N22" s="4" t="s">
        <v>5</v>
      </c>
      <c r="T22" s="4" t="s">
        <v>5</v>
      </c>
      <c r="V22" s="16"/>
      <c r="W22" s="16"/>
      <c r="X22" s="16"/>
      <c r="Y22" s="4" t="s">
        <v>5</v>
      </c>
      <c r="Z22" s="16"/>
      <c r="AA22" s="16"/>
      <c r="AB22" s="16"/>
      <c r="AC22" s="16"/>
      <c r="AD22" s="4" t="s">
        <v>5</v>
      </c>
      <c r="AE22" s="16"/>
      <c r="AF22" s="16"/>
      <c r="AG22" s="16"/>
      <c r="AH22" s="16"/>
    </row>
    <row r="23" ht="15"/>
    <row r="24" ht="15"/>
    <row r="25" ht="15"/>
    <row r="26" ht="15"/>
    <row r="27" ht="15"/>
  </sheetData>
  <sheetProtection/>
  <mergeCells count="43">
    <mergeCell ref="I18:I19"/>
    <mergeCell ref="J18:M18"/>
    <mergeCell ref="O16:R16"/>
    <mergeCell ref="O17:R17"/>
    <mergeCell ref="N18:N19"/>
    <mergeCell ref="O18:R18"/>
    <mergeCell ref="U16:X16"/>
    <mergeCell ref="Z16:AC16"/>
    <mergeCell ref="AE16:AH16"/>
    <mergeCell ref="U17:X17"/>
    <mergeCell ref="Z17:AC17"/>
    <mergeCell ref="AE17:AH17"/>
    <mergeCell ref="T18:T19"/>
    <mergeCell ref="U18:X18"/>
    <mergeCell ref="Y18:Y19"/>
    <mergeCell ref="Z18:AC18"/>
    <mergeCell ref="AD18:AD19"/>
    <mergeCell ref="AE18:AH18"/>
    <mergeCell ref="B12:B14"/>
    <mergeCell ref="D7:F7"/>
    <mergeCell ref="G7:K7"/>
    <mergeCell ref="D8:F8"/>
    <mergeCell ref="D18:D19"/>
    <mergeCell ref="E16:H16"/>
    <mergeCell ref="E17:H17"/>
    <mergeCell ref="E18:H18"/>
    <mergeCell ref="J16:M16"/>
    <mergeCell ref="J17:M17"/>
    <mergeCell ref="D4:F4"/>
    <mergeCell ref="G4:K4"/>
    <mergeCell ref="D5:F5"/>
    <mergeCell ref="G5:K5"/>
    <mergeCell ref="D6:F6"/>
    <mergeCell ref="G6:K6"/>
    <mergeCell ref="D12:F12"/>
    <mergeCell ref="G12:K12"/>
    <mergeCell ref="G8:K8"/>
    <mergeCell ref="D9:F9"/>
    <mergeCell ref="G9:K9"/>
    <mergeCell ref="D10:F10"/>
    <mergeCell ref="G10:K10"/>
    <mergeCell ref="D11:F11"/>
    <mergeCell ref="G11:K11"/>
  </mergeCells>
  <dataValidations count="1">
    <dataValidation type="list" allowBlank="1" showInputMessage="1" showErrorMessage="1" sqref="AE16 J16 O16 Z16">
      <formula1>"L1,L2,L3,L4,L5"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2018-05-25T05:59:12Z</dcterms:modified>
  <cp:category/>
  <cp:version/>
  <cp:contentType/>
  <cp:contentStatus/>
</cp:coreProperties>
</file>